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thomarc\Documents\EBP\sampling_schema\"/>
    </mc:Choice>
  </mc:AlternateContent>
  <bookViews>
    <workbookView xWindow="240" yWindow="110" windowWidth="14810" windowHeight="8010"/>
  </bookViews>
  <sheets>
    <sheet name="Specimen input form" sheetId="1" r:id="rId1"/>
    <sheet name="Info" sheetId="9" r:id="rId2"/>
    <sheet name="Target list" sheetId="2" r:id="rId3"/>
    <sheet name="Definitions" sheetId="3" r:id="rId4"/>
    <sheet name="TSV for Species DB" sheetId="8" state="hidden" r:id="rId5"/>
    <sheet name="TSV for Isolate db" sheetId="6" r:id="rId6"/>
    <sheet name="TSV for Specimen db" sheetId="7" r:id="rId7"/>
  </sheets>
  <definedNames>
    <definedName name="_xlnm.Print_Area" localSheetId="1">Info!$A$1:$D$35</definedName>
    <definedName name="_xlnm.Print_Area" localSheetId="0">'Specimen input form'!$A$1:$J$51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4" i="7" l="1"/>
  <c r="E17" i="7"/>
  <c r="E16" i="7"/>
  <c r="E15" i="7"/>
  <c r="E12" i="7"/>
  <c r="E11" i="7"/>
  <c r="E10" i="7"/>
  <c r="E9" i="7"/>
  <c r="E3" i="7"/>
  <c r="E7" i="7"/>
  <c r="E6" i="7"/>
  <c r="E5" i="7"/>
  <c r="E4" i="7"/>
  <c r="E13" i="7"/>
  <c r="E8" i="7"/>
  <c r="E2" i="7"/>
  <c r="S2" i="6"/>
  <c r="R2" i="6"/>
  <c r="Q2" i="6"/>
  <c r="P2" i="6"/>
  <c r="O2" i="6"/>
  <c r="N2" i="6"/>
  <c r="M2" i="6"/>
  <c r="L2" i="6"/>
  <c r="K2" i="6"/>
  <c r="J2" i="6"/>
  <c r="I2" i="6"/>
  <c r="H2" i="6"/>
  <c r="G2" i="6"/>
  <c r="F2" i="6"/>
  <c r="E2" i="6"/>
  <c r="D2" i="6"/>
  <c r="C2" i="6"/>
  <c r="B2" i="6"/>
  <c r="A7" i="7"/>
  <c r="A6" i="7"/>
  <c r="A5" i="7"/>
  <c r="A4" i="7"/>
  <c r="A3" i="7"/>
  <c r="H17" i="7"/>
  <c r="G17" i="7"/>
  <c r="F17" i="7"/>
  <c r="H16" i="7"/>
  <c r="G16" i="7"/>
  <c r="F16" i="7"/>
  <c r="H15" i="7"/>
  <c r="G15" i="7"/>
  <c r="F15" i="7"/>
  <c r="H14" i="7"/>
  <c r="G14" i="7"/>
  <c r="F14" i="7"/>
  <c r="H13" i="7"/>
  <c r="G13" i="7"/>
  <c r="F13" i="7"/>
  <c r="F3" i="7"/>
  <c r="H12" i="7"/>
  <c r="G12" i="7"/>
  <c r="F12" i="7"/>
  <c r="H11" i="7"/>
  <c r="G11" i="7"/>
  <c r="F11" i="7"/>
  <c r="F10" i="7"/>
  <c r="F9" i="7"/>
  <c r="H10" i="7"/>
  <c r="G10" i="7"/>
  <c r="H9" i="7"/>
  <c r="G9" i="7"/>
  <c r="H8" i="7"/>
  <c r="G8" i="7"/>
  <c r="F8" i="7"/>
  <c r="H7" i="7"/>
  <c r="G7" i="7"/>
  <c r="F7" i="7"/>
  <c r="H6" i="7"/>
  <c r="G6" i="7"/>
  <c r="F6" i="7"/>
  <c r="H5" i="7"/>
  <c r="G5" i="7"/>
  <c r="F5" i="7"/>
  <c r="H4" i="7"/>
  <c r="G4" i="7"/>
  <c r="F4" i="7"/>
  <c r="H3" i="7"/>
  <c r="G3" i="7"/>
  <c r="C17" i="7"/>
  <c r="D17" i="7" s="1"/>
  <c r="C16" i="7"/>
  <c r="D16" i="7" s="1"/>
  <c r="C15" i="7"/>
  <c r="D15" i="7" s="1"/>
  <c r="C14" i="7"/>
  <c r="D14" i="7" s="1"/>
  <c r="C12" i="7"/>
  <c r="D12" i="7" s="1"/>
  <c r="C11" i="7"/>
  <c r="D11" i="7" s="1"/>
  <c r="C10" i="7"/>
  <c r="D10" i="7" s="1"/>
  <c r="C9" i="7"/>
  <c r="D9" i="7" s="1"/>
  <c r="C7" i="7"/>
  <c r="D7" i="7" s="1"/>
  <c r="C6" i="7"/>
  <c r="D6" i="7" s="1"/>
  <c r="C5" i="7"/>
  <c r="D5" i="7" s="1"/>
  <c r="C4" i="7"/>
  <c r="D4" i="7" s="1"/>
  <c r="B17" i="7"/>
  <c r="B16" i="7"/>
  <c r="B15" i="7"/>
  <c r="B14" i="7"/>
  <c r="B13" i="7"/>
  <c r="B12" i="7"/>
  <c r="B7" i="7"/>
  <c r="B11" i="7"/>
  <c r="B6" i="7"/>
  <c r="B10" i="7"/>
  <c r="B5" i="7"/>
  <c r="B9" i="7"/>
  <c r="B4" i="7"/>
  <c r="B8" i="7"/>
  <c r="B3" i="7"/>
  <c r="C13" i="7"/>
  <c r="D13" i="7" s="1"/>
  <c r="C8" i="7"/>
  <c r="D8" i="7" s="1"/>
  <c r="C3" i="7"/>
  <c r="D3" i="7" s="1"/>
  <c r="C2" i="7"/>
  <c r="H2" i="7"/>
  <c r="G2" i="7"/>
  <c r="F2" i="7"/>
  <c r="D5" i="8"/>
  <c r="D4" i="8"/>
  <c r="D3" i="8"/>
  <c r="C5" i="8"/>
  <c r="C4" i="8"/>
  <c r="C3" i="8"/>
  <c r="D2" i="8"/>
  <c r="C2" i="8"/>
  <c r="P3" i="6"/>
  <c r="O3" i="6"/>
  <c r="A13" i="7"/>
  <c r="A8" i="7"/>
  <c r="B5" i="8"/>
  <c r="A5" i="8" s="1"/>
  <c r="B4" i="8"/>
  <c r="A4" i="8" s="1"/>
  <c r="B3" i="8"/>
  <c r="A3" i="8" s="1"/>
  <c r="B2" i="8"/>
  <c r="A5" i="6"/>
  <c r="T5" i="6" s="1"/>
  <c r="A4" i="6"/>
  <c r="T4" i="6" s="1"/>
  <c r="A3" i="6"/>
  <c r="T3" i="6" s="1"/>
  <c r="A2" i="6"/>
  <c r="S5" i="6"/>
  <c r="R5" i="6"/>
  <c r="Q5" i="6"/>
  <c r="P5" i="6"/>
  <c r="O5" i="6"/>
  <c r="N5" i="6"/>
  <c r="M5" i="6"/>
  <c r="L5" i="6"/>
  <c r="K5" i="6"/>
  <c r="J5" i="6"/>
  <c r="I5" i="6"/>
  <c r="H5" i="6"/>
  <c r="G5" i="6"/>
  <c r="F5" i="6"/>
  <c r="E5" i="6"/>
  <c r="D5" i="6"/>
  <c r="C5" i="6"/>
  <c r="B5" i="6"/>
  <c r="B3" i="6"/>
  <c r="E3" i="6"/>
  <c r="S4" i="6"/>
  <c r="R4" i="6"/>
  <c r="Q4" i="6"/>
  <c r="P4" i="6"/>
  <c r="O4" i="6"/>
  <c r="N4" i="6"/>
  <c r="M4" i="6"/>
  <c r="L4" i="6"/>
  <c r="K4" i="6"/>
  <c r="J4" i="6"/>
  <c r="I4" i="6"/>
  <c r="H4" i="6"/>
  <c r="G4" i="6"/>
  <c r="F4" i="6"/>
  <c r="E4" i="6"/>
  <c r="D4" i="6"/>
  <c r="C4" i="6"/>
  <c r="B4" i="6"/>
  <c r="S3" i="6"/>
  <c r="R3" i="6"/>
  <c r="Q3" i="6"/>
  <c r="N3" i="6"/>
  <c r="M3" i="6"/>
  <c r="L3" i="6"/>
  <c r="K3" i="6"/>
  <c r="J3" i="6"/>
  <c r="I3" i="6"/>
  <c r="H3" i="6"/>
  <c r="G3" i="6"/>
  <c r="F3" i="6"/>
  <c r="D3" i="6"/>
  <c r="C3" i="6"/>
  <c r="A17" i="7" l="1"/>
  <c r="A16" i="7"/>
  <c r="A15" i="7"/>
  <c r="A14" i="7"/>
  <c r="A12" i="7"/>
  <c r="A11" i="7"/>
  <c r="A10" i="7"/>
  <c r="A9" i="7"/>
</calcChain>
</file>

<file path=xl/sharedStrings.xml><?xml version="1.0" encoding="utf-8"?>
<sst xmlns="http://schemas.openxmlformats.org/spreadsheetml/2006/main" count="939" uniqueCount="857">
  <si>
    <t>EBP-Nor project offline input-form for target-list sampling. See Info sheet for detailed descriptions.</t>
  </si>
  <si>
    <t>Field Name</t>
  </si>
  <si>
    <t>Isolate 1</t>
  </si>
  <si>
    <t>Isolate 2</t>
  </si>
  <si>
    <t>Isolate 3</t>
  </si>
  <si>
    <t>Regulatory compliance</t>
  </si>
  <si>
    <t>Scientific name</t>
  </si>
  <si>
    <t>Collector(s)</t>
  </si>
  <si>
    <t>Isolate name</t>
  </si>
  <si>
    <t>Sampling status</t>
  </si>
  <si>
    <t>Environment material</t>
  </si>
  <si>
    <t>Environment sample name</t>
  </si>
  <si>
    <t>Sampling date</t>
  </si>
  <si>
    <t>Time of day</t>
  </si>
  <si>
    <t>Depth (optional)</t>
  </si>
  <si>
    <t>Altitude (optional)</t>
  </si>
  <si>
    <t>Sampling coordinates</t>
  </si>
  <si>
    <t>Habitat</t>
  </si>
  <si>
    <t>Sampling location</t>
  </si>
  <si>
    <t>Collection method</t>
  </si>
  <si>
    <t>Lifestage</t>
  </si>
  <si>
    <t>Sex</t>
  </si>
  <si>
    <t>Relationship</t>
  </si>
  <si>
    <t>Symbiont</t>
  </si>
  <si>
    <t>Risk of mixed samples</t>
  </si>
  <si>
    <t>Other information</t>
  </si>
  <si>
    <t>Specimen name 1</t>
  </si>
  <si>
    <t>Sample organism part</t>
  </si>
  <si>
    <t>Size of sample</t>
  </si>
  <si>
    <t>Specimen name 2</t>
  </si>
  <si>
    <t>Specimen name 3</t>
  </si>
  <si>
    <t>Specimen name 4</t>
  </si>
  <si>
    <t>Specimen name 5</t>
  </si>
  <si>
    <t>Information</t>
  </si>
  <si>
    <t>! THIS IS ONLY A SUBSET OF THE EBP-Nor ATTRIBUTES MEANT FOR REMOTE SAMPLING
THE COMPLETE MANIFEST CAN BE FOUND AT THE EBP NOR DATABASE PAGE
- Environmental sample: Is relevant if a solid, semi-solid, or liquid sample is collected in a container with the species isolate.
- Isolate: Is defined as a single individual (or clonal culture) of the target species which has been collected. The isolate must always be given an identifier (even if the main organism body is discarded) so to separate it from other isolates of the same species. See isolate name description below for naming.
- Specimen: Is the tissue/organ related to the sampled isolate. ! This (or the tube/container holding it) needs to be given an unique name. See Specimen name.
- Hierarchical relation is: Species &gt; Isolate &gt; Specimen. Note that the isolate can be within an environmental sample and has attributes for describing this. 
There can be several isolates from the same species and there can be  multiple specimens from each isolate.
This sheet support 3 isolates of any species (preferably listed species) and up to 5 specimen from each isolate.
Green fields are drop-down selections.
Yellow attribute fields represent specimens and are meant for the EBP-Nor specimen database. Filling these will populate fields of the sheet "TSV for Specimen db" and enable the upload/creation of specimen records.
Attribute categories (short names): adm:Sample administration, tax:Taxonomy, sam:Sampling event, pbb:Preservation, biobanking and barcoding.
A field should not be empty, unles it is marked optional. Instead use either of the 3 options below.
Not applicable: information is inappropriate to report. This can also indicate that the standard itself fails to model or represent the information appropriately.
Not collected: information of an expected format was not given because it has not been collected.
Not provided: information of an expected format cannot be given upon initial manifest submission but a value may be given at a later stage.</t>
  </si>
  <si>
    <t>Short-name</t>
  </si>
  <si>
    <t>Field name and description</t>
  </si>
  <si>
    <t>Target species information</t>
  </si>
  <si>
    <t>adm:complience</t>
  </si>
  <si>
    <t xml:space="preserve">Per-species check that ensures that necessary regulatory compliance documents have been obtained by the sample coordinator. </t>
  </si>
  <si>
    <t>tax:sci_name</t>
  </si>
  <si>
    <t>The Latin binomial/combined genus and species name. May including subspecies. Enter manually if not in list.</t>
  </si>
  <si>
    <t>sam:coll_by</t>
  </si>
  <si>
    <t>The person(s) responsible for collecting the sample.</t>
  </si>
  <si>
    <t>sam:isolate</t>
  </si>
  <si>
    <t>Unique identifier for the sampled isolate of the species. EBPN_[sampler initials]_[ORCID last four digits]_[running numbers]: E.g., EBPN_AB_0123_01.</t>
  </si>
  <si>
    <r>
      <t>sam</t>
    </r>
    <r>
      <rPr>
        <b/>
        <sz val="10"/>
        <color rgb="FF202124"/>
        <rFont val="Arial"/>
        <charset val="1"/>
      </rPr>
      <t>:status</t>
    </r>
  </si>
  <si>
    <t>Sampling status of target isolate.</t>
  </si>
  <si>
    <t>sam:material</t>
  </si>
  <si>
    <t>If the sample is environmental this is the material type collected (e.g. soil, sea water, sediment). Support use of ENVO ontology terms. Material not listed can be typed manually. Leave blank if no material is collected.</t>
  </si>
  <si>
    <r>
      <t>sam</t>
    </r>
    <r>
      <rPr>
        <b/>
        <sz val="10"/>
        <color rgb="FF000000"/>
        <rFont val="Arial"/>
        <charset val="1"/>
      </rPr>
      <t>:env_sample</t>
    </r>
  </si>
  <si>
    <t>This can be used as an additional sample identifier for environmental sample materials contained in separate vessels (sediment, water etc.) or in-house notation. Otherwise same name as sam:isolate.</t>
  </si>
  <si>
    <r>
      <t>sam</t>
    </r>
    <r>
      <rPr>
        <b/>
        <sz val="10"/>
        <color rgb="FF000000"/>
        <rFont val="Arial"/>
        <charset val="1"/>
      </rPr>
      <t>:date</t>
    </r>
  </si>
  <si>
    <t>Format in ISO8601 (YYYY-MM-DD)</t>
  </si>
  <si>
    <r>
      <t>sam</t>
    </r>
    <r>
      <rPr>
        <b/>
        <sz val="10"/>
        <color rgb="FF000000"/>
        <rFont val="Arial"/>
        <charset val="1"/>
      </rPr>
      <t>:time</t>
    </r>
  </si>
  <si>
    <t>Local time of day in 24-hour clock format, with hours and minutes separated by colon e.g., 13:35, for when the sampling took place.</t>
  </si>
  <si>
    <t>sam:depth</t>
  </si>
  <si>
    <t>Depth</t>
  </si>
  <si>
    <t>Below water body surface or earth surface in sediment or soil. Supplied in meters, can be approximate value. Avoid using ranges.</t>
  </si>
  <si>
    <t>sam:elevation</t>
  </si>
  <si>
    <t>Altitude</t>
  </si>
  <si>
    <t>Relative to sea level, supplied in meters. Negative if below sea level, e.g. for benthic ocean/sea floor samples.</t>
  </si>
  <si>
    <r>
      <t>sam</t>
    </r>
    <r>
      <rPr>
        <b/>
        <sz val="10"/>
        <color rgb="FF000000"/>
        <rFont val="Arial"/>
        <charset val="1"/>
      </rPr>
      <t>:</t>
    </r>
    <r>
      <rPr>
        <b/>
        <sz val="10"/>
        <color rgb="FF000000"/>
        <rFont val="Roboto"/>
        <family val="2"/>
        <charset val="1"/>
      </rPr>
      <t>coord</t>
    </r>
  </si>
  <si>
    <t>Format in decimal degrees; -90 ≤ x ≤ 90,-180 ≤ x ≤ 180. Use 3 or more decimal places for accurate placement.</t>
  </si>
  <si>
    <r>
      <t>sam</t>
    </r>
    <r>
      <rPr>
        <b/>
        <sz val="10"/>
        <color rgb="FF000000"/>
        <rFont val="Arial"/>
        <charset val="1"/>
      </rPr>
      <t>:habitat</t>
    </r>
  </si>
  <si>
    <t>Habitat / substrate describing the sampling location. ENVO ontology terms can be used. If not listed enter manually, or use free text to describe the habitat.</t>
  </si>
  <si>
    <r>
      <t>sam</t>
    </r>
    <r>
      <rPr>
        <b/>
        <sz val="10"/>
        <color rgb="FF000000"/>
        <rFont val="Arial"/>
        <charset val="1"/>
      </rPr>
      <t>:location</t>
    </r>
  </si>
  <si>
    <t>The site name where the sample was collected. Should be in 3 levels: Country region&gt;Local municipality&gt;Site name</t>
  </si>
  <si>
    <r>
      <t>sam</t>
    </r>
    <r>
      <rPr>
        <b/>
        <sz val="10"/>
        <color rgb="FF000000"/>
        <rFont val="Arial"/>
        <charset val="1"/>
      </rPr>
      <t>:method</t>
    </r>
  </si>
  <si>
    <t>Description of the sample collection method used.</t>
  </si>
  <si>
    <r>
      <t>sam</t>
    </r>
    <r>
      <rPr>
        <b/>
        <sz val="10"/>
        <color rgb="FF000000"/>
        <rFont val="Arial"/>
        <charset val="1"/>
      </rPr>
      <t>:lifestage</t>
    </r>
  </si>
  <si>
    <t>Lifestage of the sampled specimen. If not listed enter manually.</t>
  </si>
  <si>
    <r>
      <t>sam</t>
    </r>
    <r>
      <rPr>
        <b/>
        <sz val="10"/>
        <color rgb="FF000000"/>
        <rFont val="Arial"/>
        <charset val="1"/>
      </rPr>
      <t>:sex</t>
    </r>
  </si>
  <si>
    <t>Sex of the sampled specimen. If not listed enter manually.</t>
  </si>
  <si>
    <t>sam:relation</t>
  </si>
  <si>
    <t xml:space="preserve">Known parental, child, or sibling relationship between another specimen, and if the specimen is a “barcode exemplar” for another specimen. </t>
  </si>
  <si>
    <t>host:symbiont</t>
  </si>
  <si>
    <t>If the sampled specimen is observed in symbiosis with other species list scientific name(s) of symbionts here. If the symbiont is also targeted for sequencing by EBP-Nor the corresponding sam:isolate identifier should be given in parenthesis.</t>
  </si>
  <si>
    <r>
      <t>sam</t>
    </r>
    <r>
      <rPr>
        <b/>
        <sz val="10"/>
        <color rgb="FF000000"/>
        <rFont val="Arial"/>
        <charset val="1"/>
      </rPr>
      <t>:mixed_risk</t>
    </r>
  </si>
  <si>
    <t>Risk that the sam:isolate does not reflect a single genetic entity.</t>
  </si>
  <si>
    <t>sam:other_info</t>
  </si>
  <si>
    <t>Any other relevant information regarding the sampling, taxonomy or sequencing.</t>
  </si>
  <si>
    <t>pbb:sam_name</t>
  </si>
  <si>
    <t>Specimen name</t>
  </si>
  <si>
    <t>Unique name given the sample specimen sent for sequencing. The naming convention uses the first 3 letters of the species binomial name followed by the specimen and a running number for the species. For a skin sample of the species Salmo salar: SalSal_skin01. The next skin sample will be SalSal_skin02.</t>
  </si>
  <si>
    <t>pbb:pre_tissue</t>
  </si>
  <si>
    <t>Tissue or organism part selected for sequencing. If not in drop-down list enter organism part manually.</t>
  </si>
  <si>
    <r>
      <t>pbb</t>
    </r>
    <r>
      <rPr>
        <b/>
        <sz val="10"/>
        <color rgb="FF000000"/>
        <rFont val="Arial"/>
        <charset val="1"/>
      </rPr>
      <t>:part_size</t>
    </r>
  </si>
  <si>
    <t>Size of sample in tube/container sent for sequencing.</t>
  </si>
  <si>
    <t>tax:id</t>
  </si>
  <si>
    <t>tax:com_eng</t>
  </si>
  <si>
    <t>tax:com_nor</t>
  </si>
  <si>
    <t>id</t>
  </si>
  <si>
    <t>Alces alces</t>
  </si>
  <si>
    <t>Eurasian elk</t>
  </si>
  <si>
    <t>Elg|Europeisk elg</t>
  </si>
  <si>
    <t>ebpnor.species:000000130</t>
  </si>
  <si>
    <t>Caligus elongatus</t>
  </si>
  <si>
    <t>Sea louce</t>
  </si>
  <si>
    <t>Skottelus</t>
  </si>
  <si>
    <t>ebpnor.species:000000129</t>
  </si>
  <si>
    <t>Conium maculatum</t>
  </si>
  <si>
    <t>Poison hemlock|Wild hemlock</t>
  </si>
  <si>
    <t>Giftkjeks</t>
  </si>
  <si>
    <t>ebpnor.species:000000128</t>
  </si>
  <si>
    <t>Usnea longissima</t>
  </si>
  <si>
    <t>Old man's beard|Methuselah's beard lichen</t>
  </si>
  <si>
    <t>Huldrestry</t>
  </si>
  <si>
    <t>ebpnor.species:000000127</t>
  </si>
  <si>
    <t>Fomitopsis pinicola</t>
  </si>
  <si>
    <t>Brown crumbly rot</t>
  </si>
  <si>
    <t>Rødrandkjuke</t>
  </si>
  <si>
    <t>ebpnor.species:000000126</t>
  </si>
  <si>
    <t>Petromyzon marinus</t>
  </si>
  <si>
    <t>Sea lamprey|Vampire fish</t>
  </si>
  <si>
    <t>Havniøye</t>
  </si>
  <si>
    <t>ebpnor.species:000000125</t>
  </si>
  <si>
    <t>Tolypella</t>
  </si>
  <si>
    <t>Green algae</t>
  </si>
  <si>
    <t>Nordlandsglattkrans</t>
  </si>
  <si>
    <t>ebpnor.species:000000124</t>
  </si>
  <si>
    <t>Sphagnum troendelagicum</t>
  </si>
  <si>
    <t>Moss</t>
  </si>
  <si>
    <t>Trøndertorvmose</t>
  </si>
  <si>
    <t>ebpnor.species:000000123</t>
  </si>
  <si>
    <t>Somateria mollissima</t>
  </si>
  <si>
    <t>Common eider|Cuddy's duck|St. Cuthbert's duck</t>
  </si>
  <si>
    <t>Ærfugl</t>
  </si>
  <si>
    <t>ebpnor.species:000000122</t>
  </si>
  <si>
    <t>Phaeoceros carolinianus</t>
  </si>
  <si>
    <t>Yellow-spored hornworts</t>
  </si>
  <si>
    <t>Gulnål</t>
  </si>
  <si>
    <t>ebpnor.species:000000121</t>
  </si>
  <si>
    <t>Calluna vulgaris</t>
  </si>
  <si>
    <t>Heather flower|Ling</t>
  </si>
  <si>
    <t>Røsslyng</t>
  </si>
  <si>
    <t>ebpnor.species:000000120</t>
  </si>
  <si>
    <t>Lampetra planeri</t>
  </si>
  <si>
    <t>European brook lamprey</t>
  </si>
  <si>
    <t>Bekkeniøye</t>
  </si>
  <si>
    <t>ebpnor.species:000000119</t>
  </si>
  <si>
    <t>Micranthes nivalis</t>
  </si>
  <si>
    <t>Snow saxifrage|Alpine saxifrage.</t>
  </si>
  <si>
    <t>Snøsildre</t>
  </si>
  <si>
    <t>ebpnor.species:000000118</t>
  </si>
  <si>
    <t>Helvella corium</t>
  </si>
  <si>
    <t>Elfin Saddle Mushrooms</t>
  </si>
  <si>
    <t>Svart begermorkel</t>
  </si>
  <si>
    <t>ebpnor.species:000000117</t>
  </si>
  <si>
    <t>Salmo salar</t>
  </si>
  <si>
    <t>Atlantic salmon</t>
  </si>
  <si>
    <t>Atlanterhavslaks</t>
  </si>
  <si>
    <t>ebpnor.species:000000116</t>
  </si>
  <si>
    <t>Sphagnum compactum</t>
  </si>
  <si>
    <t>Compact bogmoss</t>
  </si>
  <si>
    <t>Stivtorvmose</t>
  </si>
  <si>
    <t>ebpnor.species:000000115</t>
  </si>
  <si>
    <t>Ixodes ricinus</t>
  </si>
  <si>
    <t>Castor bean tick</t>
  </si>
  <si>
    <t>Skogflått</t>
  </si>
  <si>
    <t>ebpnor.species:000000114</t>
  </si>
  <si>
    <t>Erioderma pedicellatum</t>
  </si>
  <si>
    <t>Foliose lichen</t>
  </si>
  <si>
    <t>Trønderlav</t>
  </si>
  <si>
    <t>ebpnor.species:000000113</t>
  </si>
  <si>
    <t>Cortinarius</t>
  </si>
  <si>
    <t>Fungus</t>
  </si>
  <si>
    <t>Ladegårdsslørsopp</t>
  </si>
  <si>
    <t>ebpnor.species:000000112</t>
  </si>
  <si>
    <t>Lichtheimia corymbifera</t>
  </si>
  <si>
    <t>Grå lurekulemugg</t>
  </si>
  <si>
    <t>ebpnor.species:000000111</t>
  </si>
  <si>
    <t>Asplenium viride</t>
  </si>
  <si>
    <t>Green spleenwort</t>
  </si>
  <si>
    <t>Grønnburkne</t>
  </si>
  <si>
    <t>ebpnor.species:000000110</t>
  </si>
  <si>
    <t>Lophius piscatorius</t>
  </si>
  <si>
    <t>Angler|European angler|Common monkfish</t>
  </si>
  <si>
    <t>Breiflabb</t>
  </si>
  <si>
    <t>ebpnor.species:000000109</t>
  </si>
  <si>
    <t>Saccharina latissima</t>
  </si>
  <si>
    <t>Sugar kelp|Sea belt|Devil's apron</t>
  </si>
  <si>
    <t>Sukkertare</t>
  </si>
  <si>
    <t>ebpnor.species:000000108</t>
  </si>
  <si>
    <t>Sea louse</t>
  </si>
  <si>
    <t>ebpnor.species:000000107</t>
  </si>
  <si>
    <t>Haliaeetus albicilla</t>
  </si>
  <si>
    <t>White-tailed eagle|Gray sea eagle|Eurasian sea eagle</t>
  </si>
  <si>
    <t>Havørn</t>
  </si>
  <si>
    <t>ebpnor.species:000000106</t>
  </si>
  <si>
    <t>Strongylocentrotus droebachiensis</t>
  </si>
  <si>
    <t>Sea urchin</t>
  </si>
  <si>
    <t>Drøbaksjøpiggsvin</t>
  </si>
  <si>
    <t>ebpnor.species:000000105</t>
  </si>
  <si>
    <t>Sphagnum annulatum</t>
  </si>
  <si>
    <t>Peatmoss</t>
  </si>
  <si>
    <t>Pisktorvmose</t>
  </si>
  <si>
    <t>ebpnor.species:000000104</t>
  </si>
  <si>
    <t>Phoca vitulina</t>
  </si>
  <si>
    <t>Harbour seal|Common seal</t>
  </si>
  <si>
    <t>Steinkobbe</t>
  </si>
  <si>
    <t>ebpnor.species:000000103</t>
  </si>
  <si>
    <t>Cuphophyllus canescens</t>
  </si>
  <si>
    <t>Agaric fungus</t>
  </si>
  <si>
    <t>Tinnvokssopp</t>
  </si>
  <si>
    <t>ebpnor.species:000000102</t>
  </si>
  <si>
    <t>Prunus padus</t>
  </si>
  <si>
    <t>Bird cherry|Hagberry|Hackberry|Mayday tree</t>
  </si>
  <si>
    <t>Hegg</t>
  </si>
  <si>
    <t>ebpnor.species:000000101</t>
  </si>
  <si>
    <t>Elaphostrongylus rangiferi</t>
  </si>
  <si>
    <t>Brainworm</t>
  </si>
  <si>
    <t>Hjernemark</t>
  </si>
  <si>
    <t>ebpnor.species:000000100</t>
  </si>
  <si>
    <t>Benthosema glaciale</t>
  </si>
  <si>
    <t>Lanternfish|Glacier lantern fish</t>
  </si>
  <si>
    <t>Nordlig lysprikkfisk</t>
  </si>
  <si>
    <t>ebpnor.species:000000099</t>
  </si>
  <si>
    <t>Cardamine bellidifolia</t>
  </si>
  <si>
    <t>Alpine bittercress|Alpine cress</t>
  </si>
  <si>
    <t>Høyfjellskarse</t>
  </si>
  <si>
    <t>ebpnor.species:000000098</t>
  </si>
  <si>
    <t>Saxifraga cotyledon</t>
  </si>
  <si>
    <t>Pyramidal saxifrage</t>
  </si>
  <si>
    <t>Bergfrue</t>
  </si>
  <si>
    <t>ebpnor.species:000000097</t>
  </si>
  <si>
    <t>Diamesa serratosioi</t>
  </si>
  <si>
    <t>Feather mosquito|Lake fly</t>
  </si>
  <si>
    <t>Fjærmygg</t>
  </si>
  <si>
    <t>ebpnor.species:000000096</t>
  </si>
  <si>
    <t>Saxifraga adscendens</t>
  </si>
  <si>
    <t>Wedgeleaf saxifrage</t>
  </si>
  <si>
    <t>Skåresildre</t>
  </si>
  <si>
    <t>ebpnor.species:000000095</t>
  </si>
  <si>
    <t>Narthecium ossifragum</t>
  </si>
  <si>
    <t>Bog asphodel|Lancashire asphodel|Bastard asphodel</t>
  </si>
  <si>
    <t>Rome</t>
  </si>
  <si>
    <t>ebpnor.species:000000094</t>
  </si>
  <si>
    <t>Rangifer tarandus</t>
  </si>
  <si>
    <t>Reindeer|Caribou</t>
  </si>
  <si>
    <t>Rein</t>
  </si>
  <si>
    <t>ebpnor.species:000000093</t>
  </si>
  <si>
    <t>Potentilla arenosa subsp. chamissonis</t>
  </si>
  <si>
    <t>Bluff cinquefoil</t>
  </si>
  <si>
    <t>Flogmure</t>
  </si>
  <si>
    <t>ebpnor.species:000000092</t>
  </si>
  <si>
    <t>Chironomidae</t>
  </si>
  <si>
    <t>Chironomids|Nonbiting midges|Lake flies</t>
  </si>
  <si>
    <t>ebpnor.species:000000091</t>
  </si>
  <si>
    <t>Mallotus villosus</t>
  </si>
  <si>
    <t>Capelin|Caplin</t>
  </si>
  <si>
    <t>Lodde</t>
  </si>
  <si>
    <t>ebpnor.species:000000090</t>
  </si>
  <si>
    <t>Etmopterus spinax</t>
  </si>
  <si>
    <t>Dogfish shark|Velvet belly</t>
  </si>
  <si>
    <t>Svarthå</t>
  </si>
  <si>
    <t>ebpnor.species:000000089</t>
  </si>
  <si>
    <t>Fucus vesiculosus</t>
  </si>
  <si>
    <t>Bladder wrack|Black tang|Rockweed|Sea grapes|Bladder fucus|Sea oak|Cut weed|Dyers fucus|Red fucus|Rock wrack</t>
  </si>
  <si>
    <t>Blæretang</t>
  </si>
  <si>
    <t>ebpnor.species:000000088</t>
  </si>
  <si>
    <t>Arion vulgaris</t>
  </si>
  <si>
    <t>Spanish slug</t>
  </si>
  <si>
    <t>Brunskogsnegl</t>
  </si>
  <si>
    <t>ebpnor.species:000000087</t>
  </si>
  <si>
    <t>Helvella nannfeldtii</t>
  </si>
  <si>
    <t>Høstmorkler|Haustmorklar</t>
  </si>
  <si>
    <t>ebpnor.species:000000086</t>
  </si>
  <si>
    <t>Schistidium</t>
  </si>
  <si>
    <t>Hårblomstermose</t>
  </si>
  <si>
    <t>ebpnor.species:000000085</t>
  </si>
  <si>
    <t>Neisseria flavescens</t>
  </si>
  <si>
    <t>Black bread mold</t>
  </si>
  <si>
    <t>Krypemugg</t>
  </si>
  <si>
    <t>ebpnor.species:000000084</t>
  </si>
  <si>
    <t>Caligus curtus</t>
  </si>
  <si>
    <t>Cod lice</t>
  </si>
  <si>
    <t>Torskelus</t>
  </si>
  <si>
    <t>ebpnor.species:000000083</t>
  </si>
  <si>
    <t>Epirrita autumnata</t>
  </si>
  <si>
    <t>Autumnal moth</t>
  </si>
  <si>
    <t>Fjellbjørkemåler</t>
  </si>
  <si>
    <t>ebpnor.species:000000082</t>
  </si>
  <si>
    <t>Luscinia svecica</t>
  </si>
  <si>
    <t>Bluethroat</t>
  </si>
  <si>
    <t>Blåstrupe</t>
  </si>
  <si>
    <t>ebpnor.species:000000081</t>
  </si>
  <si>
    <t>Hypsibius dujardini</t>
  </si>
  <si>
    <t>Water bear|Tardigrade</t>
  </si>
  <si>
    <t>Bjørnedyr</t>
  </si>
  <si>
    <t>ebpnor.species:000000080</t>
  </si>
  <si>
    <t>Lynx lynx</t>
  </si>
  <si>
    <t>Lynx|Eurasian lynx</t>
  </si>
  <si>
    <t>Gaupe</t>
  </si>
  <si>
    <t>ebpnor.species:000000079</t>
  </si>
  <si>
    <t>Absidia glauca</t>
  </si>
  <si>
    <t>Zygote fungus</t>
  </si>
  <si>
    <t>Gråmugg</t>
  </si>
  <si>
    <t>ebpnor.species:000000078</t>
  </si>
  <si>
    <t>Flustra foliacea</t>
  </si>
  <si>
    <t>Greater horn wrack</t>
  </si>
  <si>
    <t>Håret membranmosdyr</t>
  </si>
  <si>
    <t>ebpnor.species:000000077</t>
  </si>
  <si>
    <t>Pseudoterranova decipiens</t>
  </si>
  <si>
    <t>Codworm</t>
  </si>
  <si>
    <t>Rundorm|Kveis</t>
  </si>
  <si>
    <t>ebpnor.species:000000076</t>
  </si>
  <si>
    <t>Sphagnum arcticum</t>
  </si>
  <si>
    <t>Polartorvmose</t>
  </si>
  <si>
    <t>ebpnor.species:000000075</t>
  </si>
  <si>
    <t>Fratercula arctica</t>
  </si>
  <si>
    <t>Atlantic puffin</t>
  </si>
  <si>
    <t>Lunde|Lundefugl|Sjøpapegøye</t>
  </si>
  <si>
    <t>ebpnor.species:000000074</t>
  </si>
  <si>
    <t>Pandalus borealis</t>
  </si>
  <si>
    <t>Northern shrimp|Pink shrimp|Deepwater prawn|Coldwater prawn</t>
  </si>
  <si>
    <t>Dypvannsreke</t>
  </si>
  <si>
    <t>ebpnor.species:000000073</t>
  </si>
  <si>
    <t>Strobilurus esculentus</t>
  </si>
  <si>
    <t>Mushroom</t>
  </si>
  <si>
    <t>Grankonglehatt</t>
  </si>
  <si>
    <t>ebpnor.species:000000072</t>
  </si>
  <si>
    <t>Sibbaldia procumbens</t>
  </si>
  <si>
    <t>Creeping sibbaldia</t>
  </si>
  <si>
    <t>Trefingerurt</t>
  </si>
  <si>
    <t>ebpnor.species:000000071</t>
  </si>
  <si>
    <t>Rana arvalis</t>
  </si>
  <si>
    <t>Moor frog</t>
  </si>
  <si>
    <t>Spissnutefrosk</t>
  </si>
  <si>
    <t>ebpnor.species:000000070</t>
  </si>
  <si>
    <t>Laminaria hyperborea</t>
  </si>
  <si>
    <t>Tangle|Cuvie</t>
  </si>
  <si>
    <t>Stortare</t>
  </si>
  <si>
    <t>ebpnor.species:000000069</t>
  </si>
  <si>
    <t>Cinclus cinclus</t>
  </si>
  <si>
    <t>White-throated dipper|European dipper</t>
  </si>
  <si>
    <t>Fossekall</t>
  </si>
  <si>
    <t>ebpnor.species:000000068</t>
  </si>
  <si>
    <t>Schizochytrium sp.</t>
  </si>
  <si>
    <t>Unicellular marine thraustochytrid</t>
  </si>
  <si>
    <t>Encellet marin thraustochytrid</t>
  </si>
  <si>
    <t>ebpnor.species:000000067</t>
  </si>
  <si>
    <t>Mucor circinelloides</t>
  </si>
  <si>
    <t>Dimorphic fungus</t>
  </si>
  <si>
    <t>ebpnor.species:000000066</t>
  </si>
  <si>
    <t>Amylomyces rouxii</t>
  </si>
  <si>
    <t>Amylomyces</t>
  </si>
  <si>
    <t>Sopp</t>
  </si>
  <si>
    <t>ebpnor.species:000000065</t>
  </si>
  <si>
    <t>Nectonema munidae</t>
  </si>
  <si>
    <t>Marine horsehair worm</t>
  </si>
  <si>
    <t>Taglorm</t>
  </si>
  <si>
    <t>ebpnor.species:000000064</t>
  </si>
  <si>
    <t>Saxifraga hyperborea</t>
  </si>
  <si>
    <t>Pygmy saxifrage</t>
  </si>
  <si>
    <t>Polarsildre</t>
  </si>
  <si>
    <t>ebpnor.species:000000063</t>
  </si>
  <si>
    <t>Bubo scandiacus</t>
  </si>
  <si>
    <t>Snowy owl|Polar owl|White owl</t>
  </si>
  <si>
    <t>Snøugle</t>
  </si>
  <si>
    <t>ebpnor.species:000000062</t>
  </si>
  <si>
    <t>Antho</t>
  </si>
  <si>
    <t>Sponge</t>
  </si>
  <si>
    <t>Fingersvamp</t>
  </si>
  <si>
    <t>ebpnor.species:000000061</t>
  </si>
  <si>
    <t>Aspergillus calidoustus</t>
  </si>
  <si>
    <t>Aspergillus</t>
  </si>
  <si>
    <t>ebpnor.species:000000060</t>
  </si>
  <si>
    <t>Scapania nimbosa</t>
  </si>
  <si>
    <t>Liverwort</t>
  </si>
  <si>
    <t>Torntvebladmose</t>
  </si>
  <si>
    <t>ebpnor.species:000000059</t>
  </si>
  <si>
    <t>Amara alpina</t>
  </si>
  <si>
    <t>Arctic-alpine ground beetle</t>
  </si>
  <si>
    <t>Løpebille</t>
  </si>
  <si>
    <t>ebpnor.species:000000058</t>
  </si>
  <si>
    <t>Stygocapitella zecai</t>
  </si>
  <si>
    <t>Bristle worm</t>
  </si>
  <si>
    <t>Flerbørstemark</t>
  </si>
  <si>
    <t>ebpnor.species:000000057</t>
  </si>
  <si>
    <t>Bombus subterraneus</t>
  </si>
  <si>
    <t>Short-haired bumblebee</t>
  </si>
  <si>
    <t>Slåttehumle</t>
  </si>
  <si>
    <t>ebpnor.species:000000056</t>
  </si>
  <si>
    <t>Linnemannia hyalina</t>
  </si>
  <si>
    <t>Soil fungus</t>
  </si>
  <si>
    <t>ebpnor.species:000000055</t>
  </si>
  <si>
    <t>Sjølus</t>
  </si>
  <si>
    <t>ebpnor.species:000000054</t>
  </si>
  <si>
    <t>Brassica sp.</t>
  </si>
  <si>
    <t>Muskox</t>
  </si>
  <si>
    <t>Moskusfe</t>
  </si>
  <si>
    <t>ebpnor.species:000000053</t>
  </si>
  <si>
    <t>Ascophyllum nodosum</t>
  </si>
  <si>
    <t>Rockweed|Knotted kelp</t>
  </si>
  <si>
    <t>Grisetang</t>
  </si>
  <si>
    <t>ebpnor.species:000000052</t>
  </si>
  <si>
    <t>Geodia barretti</t>
  </si>
  <si>
    <t>Deep-sea sponge</t>
  </si>
  <si>
    <t>Kålrabisvamp</t>
  </si>
  <si>
    <t>ebpnor.species:000000051</t>
  </si>
  <si>
    <t>Cortinarius mariekristinae</t>
  </si>
  <si>
    <t>Ectomycorrhizal fungus</t>
  </si>
  <si>
    <t>Prinsesseslørsopp</t>
  </si>
  <si>
    <t>ebpnor.species:000000050</t>
  </si>
  <si>
    <t>Brachypodium pinnatum</t>
  </si>
  <si>
    <t>Heath false brome|Tor-grass</t>
  </si>
  <si>
    <t>Kalkgrønnaks</t>
  </si>
  <si>
    <t>ebpnor.species:000000049</t>
  </si>
  <si>
    <t>Lota lota</t>
  </si>
  <si>
    <t>Burbot|Freshwater cod|Eelpout</t>
  </si>
  <si>
    <t>Lake</t>
  </si>
  <si>
    <t>ebpnor.species:000000048</t>
  </si>
  <si>
    <t>Trichaptum laricinum</t>
  </si>
  <si>
    <t>Lamellfiolkjuke</t>
  </si>
  <si>
    <t>ebpnor.species:000000047</t>
  </si>
  <si>
    <t>Cortinarius alpinus</t>
  </si>
  <si>
    <t>Fjellslørsopp</t>
  </si>
  <si>
    <t>ebpnor.species:000000046</t>
  </si>
  <si>
    <t>ebpnor.species:000000045</t>
  </si>
  <si>
    <t>Umbelopsis vinacea</t>
  </si>
  <si>
    <t>ebpnor.species:000000044</t>
  </si>
  <si>
    <t>Colura calyptrifolia</t>
  </si>
  <si>
    <t>Epiphytic liverwort</t>
  </si>
  <si>
    <t>Levermose</t>
  </si>
  <si>
    <t>ebpnor.species:000000043</t>
  </si>
  <si>
    <t>Diamesa hyperborea</t>
  </si>
  <si>
    <t>Feather mosquito</t>
  </si>
  <si>
    <t>ebpnor.species:000000042</t>
  </si>
  <si>
    <t>Lasioglossum calceatum</t>
  </si>
  <si>
    <t>Slender Mining Bee</t>
  </si>
  <si>
    <t>Storjordbie</t>
  </si>
  <si>
    <t>ebpnor.species:000000041</t>
  </si>
  <si>
    <t>Cortinarius osloensis</t>
  </si>
  <si>
    <t>Osloslørsopp</t>
  </si>
  <si>
    <t>ebpnor.species:000000040</t>
  </si>
  <si>
    <t>Bombus distinguendus</t>
  </si>
  <si>
    <t>Great yellow bumblebee</t>
  </si>
  <si>
    <t>Kløverhumle</t>
  </si>
  <si>
    <t>ebpnor.species:000000039</t>
  </si>
  <si>
    <t>Boreogadus saida</t>
  </si>
  <si>
    <t>Polar cod|Arctic cod</t>
  </si>
  <si>
    <t>Polartorsk</t>
  </si>
  <si>
    <t>ebpnor.species:000000038</t>
  </si>
  <si>
    <t>Saxifraga tridactylites</t>
  </si>
  <si>
    <t>Rue-leaved saxifrage|Nailwort</t>
  </si>
  <si>
    <t>Trefingersildre</t>
  </si>
  <si>
    <t>ebpnor.species:000000037</t>
  </si>
  <si>
    <t>Anisakis simplex</t>
  </si>
  <si>
    <t>Herring worm</t>
  </si>
  <si>
    <t>Rundorm</t>
  </si>
  <si>
    <t>ebpnor.species:000000036</t>
  </si>
  <si>
    <t>Parnassius mnemosyne</t>
  </si>
  <si>
    <t>Clouded Apollo</t>
  </si>
  <si>
    <t>Mnemosynesommerfugl</t>
  </si>
  <si>
    <t>ebpnor.species:000000035</t>
  </si>
  <si>
    <t>Cunninghamella blakesleeana</t>
  </si>
  <si>
    <t>Oljemugg</t>
  </si>
  <si>
    <t>ebpnor.species:000000034</t>
  </si>
  <si>
    <t>Scomber scombrus</t>
  </si>
  <si>
    <t>Atlantic mackerel</t>
  </si>
  <si>
    <t>Makrell</t>
  </si>
  <si>
    <t>ebpnor.species:000000033</t>
  </si>
  <si>
    <t>Aurantiochytrium sp.</t>
  </si>
  <si>
    <t>ebpnor.species:000000032</t>
  </si>
  <si>
    <t>Rangifer tarandus platyrhyncus</t>
  </si>
  <si>
    <t>Reindeer</t>
  </si>
  <si>
    <t>Svalbardrein</t>
  </si>
  <si>
    <t>ebpnor.species:000000031</t>
  </si>
  <si>
    <t>Cortinarius caperatus</t>
  </si>
  <si>
    <t>Gypsy mushroom</t>
  </si>
  <si>
    <t>Rimsopp</t>
  </si>
  <si>
    <t>ebpnor.species:000000030</t>
  </si>
  <si>
    <t>Strobilurus tenacellus</t>
  </si>
  <si>
    <t>Pinecone cap</t>
  </si>
  <si>
    <t>Bitter konglehatt</t>
  </si>
  <si>
    <t>ebpnor.species:000000029</t>
  </si>
  <si>
    <t>Sphagnum balticum</t>
  </si>
  <si>
    <t>Baltic bog-moss</t>
  </si>
  <si>
    <t>Svelttorvmose</t>
  </si>
  <si>
    <t>ebpnor.species:000000028</t>
  </si>
  <si>
    <t>Saxifraga osloensis</t>
  </si>
  <si>
    <t>Oslo saxifrage</t>
  </si>
  <si>
    <t>Oslosildre</t>
  </si>
  <si>
    <t>ebpnor.species:000000027</t>
  </si>
  <si>
    <t>Meganyctiphanes norvegica</t>
  </si>
  <si>
    <t>Norwegian krill|Horned krill|Northern krill</t>
  </si>
  <si>
    <t>Norsk storkrill|Nordlig krill</t>
  </si>
  <si>
    <t>ebpnor.species:000000026</t>
  </si>
  <si>
    <t>Rubus chamaemorus</t>
  </si>
  <si>
    <t>Cloudberry</t>
  </si>
  <si>
    <t>Molte</t>
  </si>
  <si>
    <t>ebpnor.species:000000025</t>
  </si>
  <si>
    <t>Synoicum turgens</t>
  </si>
  <si>
    <t>Sea squirt</t>
  </si>
  <si>
    <t>Blæresekkdyr</t>
  </si>
  <si>
    <t>ebpnor.species:000000024</t>
  </si>
  <si>
    <t>Labyrinthulochytrium arktikum</t>
  </si>
  <si>
    <t>ebpnor.species:000000023</t>
  </si>
  <si>
    <t>Triturus cristatus</t>
  </si>
  <si>
    <t>Great crested newt|The northern crested newt|Warty newt</t>
  </si>
  <si>
    <t>Storsalamander</t>
  </si>
  <si>
    <t>ebpnor.species:000000022</t>
  </si>
  <si>
    <t>Vulpes lagopus</t>
  </si>
  <si>
    <t>Arctic fox|White fox|Polar fox</t>
  </si>
  <si>
    <t>Fjellrev</t>
  </si>
  <si>
    <t>ebpnor.species:000000021</t>
  </si>
  <si>
    <t>Sebastes norvegicus</t>
  </si>
  <si>
    <t>Rose fish|Ocean perch|Atlantic redfish|Norway haddock|Golden redfish|Pinkbelly rosefish</t>
  </si>
  <si>
    <t>Uer</t>
  </si>
  <si>
    <t>ebpnor.species:000000020</t>
  </si>
  <si>
    <t>Paramoeba perurans</t>
  </si>
  <si>
    <t>Amoeba</t>
  </si>
  <si>
    <t>Amøbe</t>
  </si>
  <si>
    <t>ebpnor.species:000000019</t>
  </si>
  <si>
    <t>Sphagnum tenellum</t>
  </si>
  <si>
    <t>Soft bog-moss</t>
  </si>
  <si>
    <t>Dvergtorvmose</t>
  </si>
  <si>
    <t>ebpnor.species:000000018</t>
  </si>
  <si>
    <t>Ribes uva-crispa</t>
  </si>
  <si>
    <t>European gooseberry</t>
  </si>
  <si>
    <t>Stikkelsbær</t>
  </si>
  <si>
    <t>ebpnor.species:000000017</t>
  </si>
  <si>
    <t>Lampetra fluviatilis</t>
  </si>
  <si>
    <t>European river lamprey</t>
  </si>
  <si>
    <t>Elveniøye</t>
  </si>
  <si>
    <t>ebpnor.species:000000016</t>
  </si>
  <si>
    <t>Lemmus lemmus</t>
  </si>
  <si>
    <t>Norway lemming</t>
  </si>
  <si>
    <t>Lemen</t>
  </si>
  <si>
    <t>ebpnor.species:000000015</t>
  </si>
  <si>
    <t>Mortierella alpina</t>
  </si>
  <si>
    <t>ebpnor.species:000000014</t>
  </si>
  <si>
    <t>Alaria esculenta</t>
  </si>
  <si>
    <t>Atlantic wakame|Badderlocks|Winged kelp</t>
  </si>
  <si>
    <t>Butare</t>
  </si>
  <si>
    <t>ebpnor.species:000000013</t>
  </si>
  <si>
    <t>Oxytropis deflexa</t>
  </si>
  <si>
    <t>Nodding locoweed</t>
  </si>
  <si>
    <t>Masimjelt</t>
  </si>
  <si>
    <t>ebpnor.species:000000012</t>
  </si>
  <si>
    <t>Sphagnum jensenii</t>
  </si>
  <si>
    <t>Flarktorvmose</t>
  </si>
  <si>
    <t>ebpnor.species:000000011</t>
  </si>
  <si>
    <t>Dasya</t>
  </si>
  <si>
    <t>Red algae</t>
  </si>
  <si>
    <t>Rød alge</t>
  </si>
  <si>
    <t>ebpnor.species:000000010</t>
  </si>
  <si>
    <t>Desmophyllum pertusum</t>
  </si>
  <si>
    <t>Deep-sea coral</t>
  </si>
  <si>
    <t>Øyekorall</t>
  </si>
  <si>
    <t>ebpnor.species:000000009</t>
  </si>
  <si>
    <t>Thraustochytrium sp.</t>
  </si>
  <si>
    <t>ebpnor.species:000000008</t>
  </si>
  <si>
    <t>Carcinus maenas</t>
  </si>
  <si>
    <t>Green crab|Shore crab</t>
  </si>
  <si>
    <t>Strandkrabbe</t>
  </si>
  <si>
    <t>ebpnor.species:000000007</t>
  </si>
  <si>
    <t>Chionoecetes opilio</t>
  </si>
  <si>
    <t>Snow crab|Opilio crab</t>
  </si>
  <si>
    <t>Snøkrabbe</t>
  </si>
  <si>
    <t>ebpnor.species:000000006</t>
  </si>
  <si>
    <t>Calanus finmarchicus</t>
  </si>
  <si>
    <t>Calanus</t>
  </si>
  <si>
    <t>Raudåte</t>
  </si>
  <si>
    <t>ebpnor.species:000000005</t>
  </si>
  <si>
    <t>Zootoca vivipara</t>
  </si>
  <si>
    <t>Viviparous lizard</t>
  </si>
  <si>
    <t>Nordfirfisle</t>
  </si>
  <si>
    <t>ebpnor.species:000000004</t>
  </si>
  <si>
    <t>Triangulus munidae</t>
  </si>
  <si>
    <t>ebpnor.species:000000003</t>
  </si>
  <si>
    <t>Inonotus obliquus</t>
  </si>
  <si>
    <t>Chaga</t>
  </si>
  <si>
    <t>Kreftkjuke</t>
  </si>
  <si>
    <t>ebpnor.species:000000002</t>
  </si>
  <si>
    <t>Myxine glutinosa</t>
  </si>
  <si>
    <t>Hagfish</t>
  </si>
  <si>
    <t>Slimål</t>
  </si>
  <si>
    <t>ebpnor.species:000000001</t>
  </si>
  <si>
    <t>sam:status</t>
  </si>
  <si>
    <t>ENVO material</t>
  </si>
  <si>
    <t>Sample size</t>
  </si>
  <si>
    <t>ORGANISM PART</t>
  </si>
  <si>
    <t>Strict Yes or No field</t>
  </si>
  <si>
    <t>Habitat, env feature</t>
  </si>
  <si>
    <t>Not collected</t>
  </si>
  <si>
    <t>Aerosol</t>
  </si>
  <si>
    <t>Large</t>
  </si>
  <si>
    <t>Abdomen</t>
  </si>
  <si>
    <t>Yes</t>
  </si>
  <si>
    <t>Female</t>
  </si>
  <si>
    <t>Adult</t>
  </si>
  <si>
    <t>Agricultural field</t>
  </si>
  <si>
    <t>Collected</t>
  </si>
  <si>
    <t>Alluvium</t>
  </si>
  <si>
    <t>Medium</t>
  </si>
  <si>
    <t>Anterior body</t>
  </si>
  <si>
    <t>No</t>
  </si>
  <si>
    <t>Male</t>
  </si>
  <si>
    <t>Egg</t>
  </si>
  <si>
    <t>Algal bloom</t>
  </si>
  <si>
    <t>Animal litter</t>
  </si>
  <si>
    <t>Small</t>
  </si>
  <si>
    <t>Blade</t>
  </si>
  <si>
    <t>Hermaphrodite monoecious</t>
  </si>
  <si>
    <t>Embryo</t>
  </si>
  <si>
    <t>Alluvial fan</t>
  </si>
  <si>
    <t>Animal manure</t>
  </si>
  <si>
    <t>Very small</t>
  </si>
  <si>
    <t>Blood</t>
  </si>
  <si>
    <t>Asexual morph</t>
  </si>
  <si>
    <t>Gametophyte</t>
  </si>
  <si>
    <t>Archipelago</t>
  </si>
  <si>
    <t>Anthropogenic environmental material</t>
  </si>
  <si>
    <t>Not applicable</t>
  </si>
  <si>
    <t>Bodywall</t>
  </si>
  <si>
    <t>Sexual morph</t>
  </si>
  <si>
    <t>Juvenile</t>
  </si>
  <si>
    <t>Area designated for human defecation</t>
  </si>
  <si>
    <t>Biofilm material</t>
  </si>
  <si>
    <t>ENVO:01001002</t>
  </si>
  <si>
    <t>Not provided</t>
  </si>
  <si>
    <t>Bract</t>
  </si>
  <si>
    <t>Larva</t>
  </si>
  <si>
    <t>Area designated for waste storage</t>
  </si>
  <si>
    <t>Bituminous sand</t>
  </si>
  <si>
    <t>Brain</t>
  </si>
  <si>
    <t>Pupa</t>
  </si>
  <si>
    <t>Area of alpine tundra</t>
  </si>
  <si>
    <t>Brackish water</t>
  </si>
  <si>
    <t>ENVO:00002019</t>
  </si>
  <si>
    <t>Bud</t>
  </si>
  <si>
    <t>Spore bearing structure</t>
  </si>
  <si>
    <t>Area of attached mussel assemblages</t>
  </si>
  <si>
    <t>Clay</t>
  </si>
  <si>
    <t>ENVO:00002982</t>
  </si>
  <si>
    <t>Cap</t>
  </si>
  <si>
    <t>Sporophyte</t>
  </si>
  <si>
    <t>Area of cropland</t>
  </si>
  <si>
    <t>Colloidal suspension</t>
  </si>
  <si>
    <t>Cephalothorax</t>
  </si>
  <si>
    <t>Vegetative cell</t>
  </si>
  <si>
    <t>Area of dwarf scrub</t>
  </si>
  <si>
    <t>Emissions from petroleum combustion</t>
  </si>
  <si>
    <t>Vegetative structure</t>
  </si>
  <si>
    <t>Area of emergent herbaceous wetland</t>
  </si>
  <si>
    <t>Emulsion</t>
  </si>
  <si>
    <t>Eggshell</t>
  </si>
  <si>
    <t>Zygote</t>
  </si>
  <si>
    <t>Area of evergreen forest</t>
  </si>
  <si>
    <t>Estuarine mud</t>
  </si>
  <si>
    <t>ENVO:00002160</t>
  </si>
  <si>
    <t>Endocrine tissue</t>
  </si>
  <si>
    <t>Area of gramanoid or herbaceous vegetation</t>
  </si>
  <si>
    <t>Estuarine water</t>
  </si>
  <si>
    <t>ENVO:01000301</t>
  </si>
  <si>
    <t>Eye</t>
  </si>
  <si>
    <t>Area of lichen-dominated vegetation</t>
  </si>
  <si>
    <t>Fluid environmental material</t>
  </si>
  <si>
    <t>Fat body</t>
  </si>
  <si>
    <t>Area of mixed forest</t>
  </si>
  <si>
    <t>Foamy environmental material</t>
  </si>
  <si>
    <t>Fin</t>
  </si>
  <si>
    <t>Area of moss-dominated vegetation</t>
  </si>
  <si>
    <t>Frost</t>
  </si>
  <si>
    <t>Flower</t>
  </si>
  <si>
    <t>Area of open water</t>
  </si>
  <si>
    <t>Gaseous environmental material</t>
  </si>
  <si>
    <t>Gill animal</t>
  </si>
  <si>
    <t>Area of pastureland or hayfields</t>
  </si>
  <si>
    <t>Gravel</t>
  </si>
  <si>
    <t>Gill fungi</t>
  </si>
  <si>
    <t>Area of perennial ice or snow</t>
  </si>
  <si>
    <t>Heavy fraction material</t>
  </si>
  <si>
    <t>Gonad</t>
  </si>
  <si>
    <t>Area of perennial snow</t>
  </si>
  <si>
    <t>Hydrocarbon-based environmental material</t>
  </si>
  <si>
    <t>Hair</t>
  </si>
  <si>
    <t>Area of perennial water ice</t>
  </si>
  <si>
    <t>Ice</t>
  </si>
  <si>
    <t>Head</t>
  </si>
  <si>
    <t>Area of polar tundra</t>
  </si>
  <si>
    <t>Lava</t>
  </si>
  <si>
    <t>Heart</t>
  </si>
  <si>
    <t>Area of rocky shore</t>
  </si>
  <si>
    <t>Light fraction material</t>
  </si>
  <si>
    <t>Hepatopancreas</t>
  </si>
  <si>
    <t>Area of scrub</t>
  </si>
  <si>
    <t>Liquid environmental material</t>
  </si>
  <si>
    <t>Holdfast fungi</t>
  </si>
  <si>
    <t>Area of sedge- and forb-dominated herbaceous vegetation</t>
  </si>
  <si>
    <t>Magma</t>
  </si>
  <si>
    <t>Intestine</t>
  </si>
  <si>
    <t>Area of tundra</t>
  </si>
  <si>
    <t>Marl</t>
  </si>
  <si>
    <t>Kidney</t>
  </si>
  <si>
    <t>Area of woody wetland</t>
  </si>
  <si>
    <t>Material primarily composed of biogenic carbonates</t>
  </si>
  <si>
    <t>Leaf</t>
  </si>
  <si>
    <t>Artificial reef</t>
  </si>
  <si>
    <t>Metallic material</t>
  </si>
  <si>
    <t>Leg</t>
  </si>
  <si>
    <t>Atmospheric zone</t>
  </si>
  <si>
    <t>Mineral material</t>
  </si>
  <si>
    <t>Liver</t>
  </si>
  <si>
    <t>Bar</t>
  </si>
  <si>
    <t>Mud</t>
  </si>
  <si>
    <t>ENVO:01000001</t>
  </si>
  <si>
    <t>Lung</t>
  </si>
  <si>
    <t>Bay</t>
  </si>
  <si>
    <t>Muddy water</t>
  </si>
  <si>
    <t>ENVO:00005793</t>
  </si>
  <si>
    <t>Mid body</t>
  </si>
  <si>
    <t>Blowhole</t>
  </si>
  <si>
    <t>Nesting material</t>
  </si>
  <si>
    <t>Modular colony</t>
  </si>
  <si>
    <t>Bush area</t>
  </si>
  <si>
    <t>Organic material</t>
  </si>
  <si>
    <t>Mollusc foot</t>
  </si>
  <si>
    <t>Chaparral area</t>
  </si>
  <si>
    <t>Particulate matter</t>
  </si>
  <si>
    <t>Multicellular organisms in culture</t>
  </si>
  <si>
    <t>Circalittoral zone</t>
  </si>
  <si>
    <t>Permafrost</t>
  </si>
  <si>
    <t>Muscle</t>
  </si>
  <si>
    <t>Coast</t>
  </si>
  <si>
    <t>Plastic</t>
  </si>
  <si>
    <t>Mycelium</t>
  </si>
  <si>
    <t>Coastal scrubland</t>
  </si>
  <si>
    <t>Plastic production compound</t>
  </si>
  <si>
    <t>Mycorrhiza</t>
  </si>
  <si>
    <t>Confluence</t>
  </si>
  <si>
    <t>Quicksand</t>
  </si>
  <si>
    <t>Ovary animal</t>
  </si>
  <si>
    <t>Crater zone</t>
  </si>
  <si>
    <t>Radioactive material</t>
  </si>
  <si>
    <t>Oviduct</t>
  </si>
  <si>
    <t>Desert scrubland</t>
  </si>
  <si>
    <t>Refractory astrogeological material</t>
  </si>
  <si>
    <t>Pancreas</t>
  </si>
  <si>
    <t>Diurnal marine tidal flow zone</t>
  </si>
  <si>
    <t>Resin</t>
  </si>
  <si>
    <t>Petiole</t>
  </si>
  <si>
    <t>Environmental zone of processual equilibrium</t>
  </si>
  <si>
    <t>Sand</t>
  </si>
  <si>
    <t>ENVO:01000017</t>
  </si>
  <si>
    <t>Posterior body</t>
  </si>
  <si>
    <t>Flood fringe</t>
  </si>
  <si>
    <t>Scree</t>
  </si>
  <si>
    <t>Scales</t>
  </si>
  <si>
    <t>Flower strip</t>
  </si>
  <si>
    <t>Scum</t>
  </si>
  <si>
    <t>Scat</t>
  </si>
  <si>
    <t>Flower-rich field margin strip</t>
  </si>
  <si>
    <t>Sea water</t>
  </si>
  <si>
    <t>ENVO:00002149</t>
  </si>
  <si>
    <t>Seed</t>
  </si>
  <si>
    <t>Forested area</t>
  </si>
  <si>
    <t>Sediment</t>
  </si>
  <si>
    <t>ENVO:00002007</t>
  </si>
  <si>
    <t>Seedling</t>
  </si>
  <si>
    <t>Geothermally active field</t>
  </si>
  <si>
    <t>Shellac</t>
  </si>
  <si>
    <t>Shoot</t>
  </si>
  <si>
    <t>Grassland area</t>
  </si>
  <si>
    <t>Silt</t>
  </si>
  <si>
    <t>Skin</t>
  </si>
  <si>
    <t>Gravel field</t>
  </si>
  <si>
    <t>Slurry</t>
  </si>
  <si>
    <t>Sperm seminal fluid</t>
  </si>
  <si>
    <t>Harbor</t>
  </si>
  <si>
    <t>Slush ice</t>
  </si>
  <si>
    <t>Spleen</t>
  </si>
  <si>
    <t>Heath</t>
  </si>
  <si>
    <t>Snow</t>
  </si>
  <si>
    <t>ENVO:01000406</t>
  </si>
  <si>
    <t>Spore</t>
  </si>
  <si>
    <t>High tide zone</t>
  </si>
  <si>
    <t>Soil</t>
  </si>
  <si>
    <t>ENVO:00001998</t>
  </si>
  <si>
    <t>Hill range</t>
  </si>
  <si>
    <t>Solid environmental material</t>
  </si>
  <si>
    <t>Stem</t>
  </si>
  <si>
    <t>Hill sphere</t>
  </si>
  <si>
    <t>Tephra</t>
  </si>
  <si>
    <t>Stipe</t>
  </si>
  <si>
    <t>Hydrothermal field</t>
  </si>
  <si>
    <t>Thermoplastic material</t>
  </si>
  <si>
    <t>Stomach</t>
  </si>
  <si>
    <t>Ice field</t>
  </si>
  <si>
    <t>Time crystal</t>
  </si>
  <si>
    <t>Tentacle</t>
  </si>
  <si>
    <t>Infralittoral zone</t>
  </si>
  <si>
    <t>Tragacanth</t>
  </si>
  <si>
    <t>Terminal body</t>
  </si>
  <si>
    <t>Inlet</t>
  </si>
  <si>
    <t>Volatile astrogeological material</t>
  </si>
  <si>
    <t>Testis</t>
  </si>
  <si>
    <t>Intertidal zone</t>
  </si>
  <si>
    <t>Volume of cyanoacrylate</t>
  </si>
  <si>
    <t>Thallus fungi</t>
  </si>
  <si>
    <t>Iron-reducing zone of petroleum contaminated sediment</t>
  </si>
  <si>
    <t>Waste material</t>
  </si>
  <si>
    <t>Thallus plant</t>
  </si>
  <si>
    <t>Lagrangian point</t>
  </si>
  <si>
    <t>Wax</t>
  </si>
  <si>
    <t>Thorax</t>
  </si>
  <si>
    <t>Lake coast</t>
  </si>
  <si>
    <t>Xanthan gum</t>
  </si>
  <si>
    <t>Unicellular organisms in culture</t>
  </si>
  <si>
    <t>Lava field</t>
  </si>
  <si>
    <t>Whole organism</t>
  </si>
  <si>
    <t>Levee</t>
  </si>
  <si>
    <t>Whole plant</t>
  </si>
  <si>
    <t>Low tide zone</t>
  </si>
  <si>
    <t>Marine anoxic zone</t>
  </si>
  <si>
    <t>Marine benthic feature</t>
  </si>
  <si>
    <t>Marine eulittoral zone</t>
  </si>
  <si>
    <t>Marine mesoscale eddy field</t>
  </si>
  <si>
    <t>Marine pelagic feature</t>
  </si>
  <si>
    <t>Marine reef</t>
  </si>
  <si>
    <t>Marine sub-littoral zone</t>
  </si>
  <si>
    <t>Marine supra-littoral zone</t>
  </si>
  <si>
    <t>Marine tidal flow zone</t>
  </si>
  <si>
    <t>Material accumulation zone</t>
  </si>
  <si>
    <t>Material decumulation zone</t>
  </si>
  <si>
    <t>Meander</t>
  </si>
  <si>
    <t>Mountain range</t>
  </si>
  <si>
    <t>Oasis</t>
  </si>
  <si>
    <t>Pockmark field</t>
  </si>
  <si>
    <t>Polder</t>
  </si>
  <si>
    <t>Populated place</t>
  </si>
  <si>
    <t>Prairie</t>
  </si>
  <si>
    <t>Range of mounts</t>
  </si>
  <si>
    <t>Rhizosphere</t>
  </si>
  <si>
    <t>Rincon</t>
  </si>
  <si>
    <t>Roadside</t>
  </si>
  <si>
    <t>Rocky reef</t>
  </si>
  <si>
    <t>Savanna</t>
  </si>
  <si>
    <t>Scrubland area</t>
  </si>
  <si>
    <t>Sea coast</t>
  </si>
  <si>
    <t>Semi-diurnal marine tidal flow zone</t>
  </si>
  <si>
    <t>Snow field</t>
  </si>
  <si>
    <t>Steppe</t>
  </si>
  <si>
    <t>Swamp area</t>
  </si>
  <si>
    <t>Undersea feature</t>
  </si>
  <si>
    <t>Vadose zone</t>
  </si>
  <si>
    <t>Volcanic field</t>
  </si>
  <si>
    <t>Wetland area</t>
  </si>
  <si>
    <t>Woodland area</t>
  </si>
  <si>
    <t>Woodland clearing</t>
  </si>
  <si>
    <t xml:space="preserve">This information for these attributes can be uploaded to the EBP-Nor Species database using the Add data&gt;Upload TSV&gt;Update existing. Then click Upload (update). Export the attributes as tab separated values (TSV). Include line 2 to 5 and collumn A to D. </t>
  </si>
  <si>
    <t>The information for these attributes can be uploaded to the EBP-Nor Isolate database (https://ebp-nor.sfb.uit.no/isolates/) using the Add data &gt; Upload TSV &gt; Create/Overwrite. Then click "Upload (create)". Export the attributes as tab separated values (TSV). Include line 2 to 5 and collumn A to T.</t>
  </si>
  <si>
    <t xml:space="preserve">dblink:species
</t>
  </si>
  <si>
    <t>The information for these attributes can be uploaded to the EBP-Nor Specimens database (https://ebp-nor.sfb.uit.no/specimens/) using the Add data &gt; Upload TSV &gt; Create/Overwrite. Then click "Upload (create)". First you need to export the attributes as tab separated values (TSV). Include line 2 to 17 and collumn C to H. ! Delete lines without data, e.g. containing '0'.</t>
  </si>
  <si>
    <t>dblink:species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</si>
</sst>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hh:mm;@"/>
    <numFmt numFmtId="166" formatCode="h:mm;@"/>
  </numFmts>
  <fonts count="25">
    <font>
      <sz val="11"/>
      <color theme="1"/>
      <name val="Calibri"/>
      <family val="2"/>
      <scheme val="minor"/>
    </font>
    <font>
      <sz val="8"/>
      <color theme="1"/>
      <name val="Arial"/>
      <charset val="1"/>
    </font>
    <font>
      <sz val="10"/>
      <color theme="1"/>
      <name val="Calibri"/>
    </font>
    <font>
      <b/>
      <u/>
      <sz val="10"/>
      <color theme="1"/>
      <name val="Calibri"/>
    </font>
    <font>
      <i/>
      <sz val="10"/>
      <color theme="1"/>
      <name val="Calibri"/>
    </font>
    <font>
      <sz val="11"/>
      <color rgb="FF444444"/>
      <name val="Calibri"/>
      <family val="2"/>
      <charset val="1"/>
    </font>
    <font>
      <b/>
      <sz val="11"/>
      <color theme="1"/>
      <name val="Calibri"/>
      <family val="2"/>
      <scheme val="minor"/>
    </font>
    <font>
      <b/>
      <sz val="10"/>
      <color theme="1"/>
      <name val="Calibri"/>
    </font>
    <font>
      <sz val="11"/>
      <color rgb="FF000000"/>
      <name val="Calibri"/>
      <charset val="1"/>
    </font>
    <font>
      <sz val="8"/>
      <color rgb="FF000000"/>
      <name val="Arial"/>
    </font>
    <font>
      <sz val="14"/>
      <color theme="1"/>
      <name val="Calibri"/>
    </font>
    <font>
      <i/>
      <sz val="11"/>
      <color rgb="FF7F7F7F"/>
      <name val="Calibri"/>
      <scheme val="minor"/>
    </font>
    <font>
      <sz val="10"/>
      <color theme="1"/>
      <name val="Corbel"/>
    </font>
    <font>
      <i/>
      <sz val="9"/>
      <color rgb="FF7F7F7F"/>
      <name val="Calibri"/>
      <scheme val="minor"/>
    </font>
    <font>
      <sz val="10"/>
      <color theme="1"/>
      <name val="Arial"/>
      <charset val="1"/>
    </font>
    <font>
      <b/>
      <sz val="10"/>
      <color rgb="FF202124"/>
      <name val="Arial"/>
      <charset val="1"/>
    </font>
    <font>
      <b/>
      <sz val="10"/>
      <color rgb="FF000000"/>
      <name val="Arial"/>
      <charset val="1"/>
    </font>
    <font>
      <b/>
      <sz val="10"/>
      <color rgb="FF000000"/>
      <name val="Roboto"/>
      <family val="2"/>
      <charset val="1"/>
    </font>
    <font>
      <b/>
      <sz val="9"/>
      <color theme="1"/>
      <name val="Arial"/>
    </font>
    <font>
      <sz val="9"/>
      <color theme="1"/>
      <name val="Arial"/>
    </font>
    <font>
      <sz val="10"/>
      <color rgb="FF000000"/>
      <name val="Calibri"/>
      <scheme val="minor"/>
    </font>
    <font>
      <sz val="10"/>
      <color theme="1"/>
      <name val="Liberation Sans"/>
      <charset val="1"/>
    </font>
    <font>
      <b/>
      <sz val="10"/>
      <color theme="1"/>
      <name val="Calibri"/>
      <family val="2"/>
      <scheme val="minor"/>
    </font>
    <font>
      <sz val="10"/>
      <color rgb="FF000000"/>
      <name val="Calibri"/>
    </font>
    <font>
      <b/>
      <sz val="10"/>
      <color rgb="FF000000"/>
      <name val="Calibri"/>
    </font>
  </fonts>
  <fills count="6">
    <fill>
      <patternFill patternType="none"/>
    </fill>
    <fill>
      <patternFill patternType="gray125"/>
    </fill>
    <fill>
      <patternFill patternType="solid">
        <fgColor rgb="FFFFFFFF"/>
        <bgColor indexed="64"/>
      </patternFill>
    </fill>
    <fill>
      <patternFill patternType="solid">
        <fgColor rgb="FFE2EFDA"/>
        <bgColor indexed="64"/>
      </patternFill>
    </fill>
    <fill>
      <patternFill patternType="solid">
        <fgColor rgb="FFDDEBF7"/>
        <bgColor indexed="64"/>
      </patternFill>
    </fill>
    <fill>
      <patternFill patternType="solid">
        <fgColor rgb="FFFFF2CC"/>
        <bgColor indexed="64"/>
      </patternFill>
    </fill>
  </fills>
  <borders count="12">
    <border>
      <left/>
      <right/>
      <top/>
      <bottom/>
      <diagonal/>
    </border>
    <border>
      <left/>
      <right/>
      <top/>
      <bottom style="medium">
        <color rgb="FF000000"/>
      </bottom>
      <diagonal/>
    </border>
    <border>
      <left/>
      <right/>
      <top/>
      <bottom style="thin">
        <color rgb="FFA6A6A6"/>
      </bottom>
      <diagonal/>
    </border>
    <border>
      <left/>
      <right/>
      <top style="medium">
        <color rgb="FF000000"/>
      </top>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bottom/>
      <diagonal/>
    </border>
    <border>
      <left/>
      <right/>
      <top style="thin">
        <color rgb="FF000000"/>
      </top>
      <bottom/>
      <diagonal/>
    </border>
    <border>
      <left style="medium">
        <color rgb="FF000000"/>
      </left>
      <right/>
      <top/>
      <bottom/>
      <diagonal/>
    </border>
    <border>
      <left style="medium">
        <color rgb="FF000000"/>
      </left>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style="medium">
        <color rgb="FF000000"/>
      </right>
      <top/>
      <bottom/>
      <diagonal/>
    </border>
  </borders>
  <cellStyleXfs count="2">
    <xf numFmtId="0" fontId="0" fillId="0" borderId="0"/>
    <xf numFmtId="0" fontId="11" fillId="0" borderId="0" applyNumberFormat="0" applyFill="0" applyBorder="0" applyAlignment="0" applyProtection="0"/>
  </cellStyleXfs>
  <cellXfs count="72">
    <xf numFmtId="0" fontId="0" fillId="0" borderId="0" xfId="0"/>
    <xf numFmtId="0" fontId="2" fillId="0" borderId="0" xfId="0" applyFont="1"/>
    <xf numFmtId="0" fontId="5" fillId="0" borderId="0" xfId="0" applyFont="1"/>
    <xf numFmtId="0" fontId="6" fillId="0" borderId="0" xfId="0" applyFont="1"/>
    <xf numFmtId="0" fontId="8" fillId="0" borderId="0" xfId="0" applyFont="1"/>
    <xf numFmtId="0" fontId="9" fillId="0" borderId="0" xfId="0" applyFont="1"/>
    <xf numFmtId="0" fontId="2" fillId="0" borderId="0" xfId="0" applyFont="1" applyAlignment="1">
      <alignment vertical="top"/>
    </xf>
    <xf numFmtId="0" fontId="3" fillId="0" borderId="0" xfId="0" applyFont="1" applyAlignment="1">
      <alignment vertical="top"/>
    </xf>
    <xf numFmtId="0" fontId="4" fillId="0" borderId="0" xfId="0" applyFont="1" applyAlignment="1">
      <alignment vertical="top"/>
    </xf>
    <xf numFmtId="0" fontId="2" fillId="4" borderId="0" xfId="0" applyFont="1" applyFill="1" applyAlignment="1">
      <alignment vertical="top"/>
    </xf>
    <xf numFmtId="0" fontId="7" fillId="4" borderId="0" xfId="0" applyFont="1" applyFill="1" applyAlignment="1">
      <alignment vertical="top"/>
    </xf>
    <xf numFmtId="0" fontId="2" fillId="4" borderId="0" xfId="0" applyFont="1" applyFill="1" applyAlignment="1">
      <alignment horizontal="left" vertical="top" wrapText="1"/>
    </xf>
    <xf numFmtId="0" fontId="14" fillId="0" borderId="0" xfId="0" applyFont="1"/>
    <xf numFmtId="0" fontId="7" fillId="0" borderId="0" xfId="0" applyFont="1"/>
    <xf numFmtId="0" fontId="13" fillId="0" borderId="0" xfId="1" applyFont="1" applyAlignment="1">
      <alignment vertical="center" wrapText="1"/>
    </xf>
    <xf numFmtId="0" fontId="3" fillId="2" borderId="0" xfId="0" applyFont="1" applyFill="1" applyAlignment="1">
      <alignment vertical="top"/>
    </xf>
    <xf numFmtId="0" fontId="4" fillId="2" borderId="0" xfId="0" applyFont="1" applyFill="1" applyAlignment="1">
      <alignment vertical="top"/>
    </xf>
    <xf numFmtId="0" fontId="2" fillId="2" borderId="0" xfId="0" applyFont="1" applyFill="1" applyAlignment="1">
      <alignment vertical="top"/>
    </xf>
    <xf numFmtId="49" fontId="2" fillId="2" borderId="0" xfId="0" applyNumberFormat="1" applyFont="1" applyFill="1" applyAlignment="1">
      <alignment horizontal="center" vertical="top"/>
    </xf>
    <xf numFmtId="49" fontId="2" fillId="2" borderId="0" xfId="0" applyNumberFormat="1" applyFont="1" applyFill="1" applyAlignment="1">
      <alignment vertical="top"/>
    </xf>
    <xf numFmtId="0" fontId="7" fillId="0" borderId="0" xfId="0" applyFont="1" applyAlignment="1">
      <alignment horizontal="left" vertical="top"/>
    </xf>
    <xf numFmtId="0" fontId="13" fillId="0" borderId="0" xfId="1" applyFont="1" applyFill="1" applyAlignment="1">
      <alignment vertical="center" wrapText="1"/>
    </xf>
    <xf numFmtId="0" fontId="7" fillId="0" borderId="0" xfId="0" applyFont="1" applyAlignment="1">
      <alignment vertical="top"/>
    </xf>
    <xf numFmtId="0" fontId="7" fillId="0" borderId="0" xfId="0" applyFont="1" applyAlignment="1">
      <alignment vertical="top" readingOrder="1"/>
    </xf>
    <xf numFmtId="0" fontId="2" fillId="3" borderId="4" xfId="0" applyFont="1" applyFill="1" applyBorder="1" applyAlignment="1">
      <alignment vertical="top"/>
    </xf>
    <xf numFmtId="49" fontId="2" fillId="3" borderId="4" xfId="0" applyNumberFormat="1" applyFont="1" applyFill="1" applyBorder="1" applyAlignment="1">
      <alignment vertical="top"/>
    </xf>
    <xf numFmtId="0" fontId="2" fillId="0" borderId="4" xfId="0" applyFont="1" applyBorder="1" applyAlignment="1">
      <alignment vertical="top"/>
    </xf>
    <xf numFmtId="49" fontId="2" fillId="0" borderId="4" xfId="0" applyNumberFormat="1" applyFont="1" applyBorder="1" applyAlignment="1">
      <alignment vertical="top"/>
    </xf>
    <xf numFmtId="49" fontId="2" fillId="3" borderId="5" xfId="0" applyNumberFormat="1" applyFont="1" applyFill="1" applyBorder="1" applyAlignment="1">
      <alignment vertical="top"/>
    </xf>
    <xf numFmtId="164" fontId="2" fillId="0" borderId="4" xfId="0" applyNumberFormat="1" applyFont="1" applyBorder="1" applyAlignment="1">
      <alignment vertical="top"/>
    </xf>
    <xf numFmtId="165" fontId="2" fillId="0" borderId="4" xfId="0" applyNumberFormat="1" applyFont="1" applyBorder="1" applyAlignment="1">
      <alignment vertical="top"/>
    </xf>
    <xf numFmtId="2" fontId="2" fillId="0" borderId="4" xfId="0" applyNumberFormat="1" applyFont="1" applyBorder="1" applyAlignment="1">
      <alignment vertical="top"/>
    </xf>
    <xf numFmtId="0" fontId="7" fillId="4" borderId="0" xfId="0" applyFont="1" applyFill="1" applyAlignment="1">
      <alignment horizontal="left" vertical="top"/>
    </xf>
    <xf numFmtId="49" fontId="0" fillId="0" borderId="0" xfId="0" applyNumberFormat="1"/>
    <xf numFmtId="0" fontId="5" fillId="0" borderId="0" xfId="0" quotePrefix="1" applyFont="1"/>
    <xf numFmtId="0" fontId="0" fillId="0" borderId="6" xfId="0" applyBorder="1"/>
    <xf numFmtId="49" fontId="0" fillId="0" borderId="6" xfId="0" applyNumberFormat="1" applyBorder="1"/>
    <xf numFmtId="49" fontId="2" fillId="0" borderId="4" xfId="0" applyNumberFormat="1" applyFont="1" applyBorder="1" applyAlignment="1">
      <alignment horizontal="left" vertical="top"/>
    </xf>
    <xf numFmtId="0" fontId="2" fillId="2" borderId="0" xfId="0" applyFont="1" applyFill="1" applyAlignment="1">
      <alignment horizontal="left" vertical="top"/>
    </xf>
    <xf numFmtId="49" fontId="2" fillId="0" borderId="4" xfId="0" applyNumberFormat="1" applyFont="1" applyBorder="1" applyAlignment="1">
      <alignment vertical="top" wrapText="1"/>
    </xf>
    <xf numFmtId="0" fontId="18" fillId="0" borderId="0" xfId="0" applyFont="1" applyAlignment="1">
      <alignment horizontal="left" readingOrder="1"/>
    </xf>
    <xf numFmtId="0" fontId="18" fillId="0" borderId="0" xfId="0" applyFont="1"/>
    <xf numFmtId="0" fontId="19" fillId="0" borderId="0" xfId="0" applyFont="1"/>
    <xf numFmtId="0" fontId="1" fillId="0" borderId="0" xfId="0" applyFont="1" applyAlignment="1">
      <alignment horizontal="left" readingOrder="1"/>
    </xf>
    <xf numFmtId="0" fontId="0" fillId="0" borderId="0" xfId="0" applyAlignment="1">
      <alignment horizontal="left"/>
    </xf>
    <xf numFmtId="0" fontId="21" fillId="0" borderId="0" xfId="0" applyFont="1"/>
    <xf numFmtId="0" fontId="7" fillId="5" borderId="0" xfId="0" applyFont="1" applyFill="1" applyAlignment="1">
      <alignment horizontal="left" vertical="top"/>
    </xf>
    <xf numFmtId="49" fontId="7" fillId="2" borderId="0" xfId="0" applyNumberFormat="1" applyFont="1" applyFill="1" applyAlignment="1">
      <alignment vertical="top"/>
    </xf>
    <xf numFmtId="0" fontId="0" fillId="0" borderId="8" xfId="0" applyBorder="1"/>
    <xf numFmtId="0" fontId="0" fillId="0" borderId="7" xfId="0" applyBorder="1"/>
    <xf numFmtId="0" fontId="6" fillId="0" borderId="9" xfId="0" applyFont="1" applyBorder="1"/>
    <xf numFmtId="0" fontId="6" fillId="0" borderId="3" xfId="0" applyFont="1" applyBorder="1"/>
    <xf numFmtId="0" fontId="22" fillId="0" borderId="3" xfId="0" applyFont="1" applyBorder="1"/>
    <xf numFmtId="0" fontId="7" fillId="0" borderId="3" xfId="0" applyFont="1" applyBorder="1" applyAlignment="1">
      <alignment vertical="top" readingOrder="1"/>
    </xf>
    <xf numFmtId="0" fontId="7" fillId="0" borderId="3" xfId="0" applyFont="1" applyBorder="1" applyAlignment="1">
      <alignment vertical="top"/>
    </xf>
    <xf numFmtId="164" fontId="5" fillId="0" borderId="0" xfId="0" quotePrefix="1" applyNumberFormat="1" applyFont="1"/>
    <xf numFmtId="166" fontId="0" fillId="0" borderId="0" xfId="0" applyNumberFormat="1"/>
    <xf numFmtId="2" fontId="0" fillId="0" borderId="0" xfId="0" applyNumberFormat="1"/>
    <xf numFmtId="0" fontId="22" fillId="0" borderId="10" xfId="0" applyFont="1" applyBorder="1"/>
    <xf numFmtId="0" fontId="0" fillId="0" borderId="11" xfId="0" applyBorder="1"/>
    <xf numFmtId="0" fontId="23" fillId="0" borderId="0" xfId="0" applyFont="1" applyAlignment="1">
      <alignment vertical="top" wrapText="1"/>
    </xf>
    <xf numFmtId="0" fontId="24" fillId="4" borderId="0" xfId="0" applyFont="1" applyFill="1" applyAlignment="1">
      <alignment vertical="top" wrapText="1"/>
    </xf>
    <xf numFmtId="0" fontId="24" fillId="4" borderId="0" xfId="0" applyFont="1" applyFill="1" applyAlignment="1">
      <alignment horizontal="center" vertical="top" wrapText="1"/>
    </xf>
    <xf numFmtId="0" fontId="7" fillId="5" borderId="2" xfId="0" applyFont="1" applyFill="1" applyBorder="1" applyAlignment="1">
      <alignment horizontal="left" vertical="top"/>
    </xf>
    <xf numFmtId="0" fontId="20" fillId="0" borderId="0" xfId="1" applyFont="1" applyAlignment="1">
      <alignment horizontal="center" vertical="center" wrapText="1"/>
    </xf>
    <xf numFmtId="0" fontId="7" fillId="0" borderId="2" xfId="0" applyFont="1" applyBorder="1" applyAlignment="1">
      <alignment horizontal="left" vertical="top" readingOrder="1"/>
    </xf>
    <xf numFmtId="0" fontId="7" fillId="0" borderId="2" xfId="0" applyFont="1" applyBorder="1" applyAlignment="1">
      <alignment horizontal="left" vertical="top"/>
    </xf>
    <xf numFmtId="0" fontId="10" fillId="0" borderId="1" xfId="0" applyFont="1" applyBorder="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12" fillId="0" borderId="3" xfId="0" applyFont="1" applyBorder="1" applyAlignment="1">
      <alignment horizontal="left" vertical="top" wrapText="1"/>
    </xf>
    <xf numFmtId="0" fontId="0" fillId="0" borderId="0" xfId="0" applyAlignment="1">
      <alignment horizontal="left" vertical="top" wrapText="1"/>
    </xf>
  </cellXfs>
  <cellStyles count="2">
    <cellStyle name="Explanatory Text" xfId="1" builtinId="5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tabSelected="1" workbookViewId="0">
      <selection activeCell="B5" sqref="B5:C5"/>
    </sheetView>
  </sheetViews>
  <sheetFormatPr defaultColWidth="9.1796875" defaultRowHeight="13"/>
  <cols>
    <col min="1" max="1" width="4.1796875" style="1" customWidth="1"/>
    <col min="2" max="2" width="7.7265625" style="1" customWidth="1"/>
    <col min="3" max="3" width="20.7265625" style="1" customWidth="1"/>
    <col min="4" max="4" width="2" style="1" customWidth="1"/>
    <col min="5" max="5" width="30.7265625" style="1" customWidth="1"/>
    <col min="6" max="6" width="2" style="1" customWidth="1"/>
    <col min="7" max="7" width="30.7265625" style="1" customWidth="1"/>
    <col min="8" max="8" width="2" style="1" customWidth="1"/>
    <col min="9" max="9" width="30.7265625" style="1" customWidth="1"/>
    <col min="10" max="10" width="2" style="1" customWidth="1"/>
    <col min="11" max="16384" width="9.1796875" style="1"/>
  </cols>
  <sheetData>
    <row r="1" spans="1:10" ht="26.25" customHeight="1">
      <c r="A1" s="67" t="s">
        <v>0</v>
      </c>
      <c r="B1" s="67"/>
      <c r="C1" s="67"/>
      <c r="D1" s="67"/>
      <c r="E1" s="67"/>
      <c r="F1" s="67"/>
      <c r="G1" s="67"/>
      <c r="H1" s="67"/>
      <c r="I1" s="67"/>
      <c r="J1" s="67"/>
    </row>
    <row r="2" spans="1:10" ht="6.75" customHeight="1">
      <c r="A2" s="11"/>
      <c r="B2" s="11"/>
      <c r="C2" s="11"/>
      <c r="D2" s="11"/>
      <c r="E2" s="11"/>
      <c r="F2" s="11"/>
      <c r="G2" s="11"/>
      <c r="H2" s="11"/>
      <c r="I2" s="11"/>
      <c r="J2" s="11"/>
    </row>
    <row r="3" spans="1:10" s="6" customFormat="1" ht="15" customHeight="1">
      <c r="A3" s="7"/>
      <c r="B3" s="68" t="s">
        <v>1</v>
      </c>
      <c r="C3" s="68"/>
      <c r="D3" s="17"/>
      <c r="E3" s="7" t="s">
        <v>2</v>
      </c>
      <c r="F3" s="17"/>
      <c r="G3" s="7" t="s">
        <v>3</v>
      </c>
      <c r="H3" s="17"/>
      <c r="I3" s="7" t="s">
        <v>4</v>
      </c>
      <c r="J3" s="15"/>
    </row>
    <row r="4" spans="1:10" s="6" customFormat="1" ht="6.75" customHeight="1">
      <c r="B4" s="69"/>
      <c r="C4" s="69"/>
      <c r="D4" s="17"/>
      <c r="E4" s="8"/>
      <c r="F4" s="17"/>
      <c r="G4" s="8"/>
      <c r="H4" s="17"/>
      <c r="J4" s="16"/>
    </row>
    <row r="5" spans="1:10" s="6" customFormat="1" ht="18" customHeight="1">
      <c r="B5" s="66" t="s">
        <v>5</v>
      </c>
      <c r="C5" s="66"/>
      <c r="D5" s="17"/>
      <c r="E5" s="24"/>
      <c r="F5" s="17"/>
      <c r="G5" s="24"/>
      <c r="H5" s="17"/>
      <c r="I5" s="24"/>
      <c r="J5" s="17"/>
    </row>
    <row r="6" spans="1:10" s="6" customFormat="1" ht="30" customHeight="1">
      <c r="B6" s="65" t="s">
        <v>6</v>
      </c>
      <c r="C6" s="65"/>
      <c r="D6" s="17"/>
      <c r="E6" s="24"/>
      <c r="F6" s="17"/>
      <c r="G6" s="24"/>
      <c r="H6" s="17"/>
      <c r="I6" s="24"/>
      <c r="J6" s="17"/>
    </row>
    <row r="7" spans="1:10" s="6" customFormat="1" ht="6.75" customHeight="1">
      <c r="A7" s="9"/>
      <c r="B7" s="32"/>
      <c r="C7" s="32"/>
      <c r="D7" s="32"/>
      <c r="E7" s="9"/>
      <c r="F7" s="32"/>
      <c r="G7" s="9"/>
      <c r="H7" s="32"/>
      <c r="I7" s="9"/>
      <c r="J7" s="32"/>
    </row>
    <row r="8" spans="1:10" s="6" customFormat="1" ht="45" customHeight="1">
      <c r="B8" s="65" t="s">
        <v>7</v>
      </c>
      <c r="C8" s="65"/>
      <c r="D8" s="17"/>
      <c r="E8" s="37"/>
      <c r="F8" s="38"/>
      <c r="G8" s="37"/>
      <c r="H8" s="38"/>
      <c r="I8" s="37"/>
      <c r="J8" s="18"/>
    </row>
    <row r="9" spans="1:10" s="6" customFormat="1" ht="32.25" customHeight="1">
      <c r="B9" s="66" t="s">
        <v>8</v>
      </c>
      <c r="C9" s="66"/>
      <c r="D9" s="17"/>
      <c r="E9" s="27"/>
      <c r="F9" s="17"/>
      <c r="G9" s="27"/>
      <c r="H9" s="17"/>
      <c r="I9" s="27"/>
      <c r="J9" s="19"/>
    </row>
    <row r="10" spans="1:10" s="6" customFormat="1" ht="18" customHeight="1">
      <c r="B10" s="66" t="s">
        <v>9</v>
      </c>
      <c r="C10" s="66"/>
      <c r="D10" s="17"/>
      <c r="E10" s="24"/>
      <c r="F10" s="17"/>
      <c r="G10" s="24"/>
      <c r="H10" s="17"/>
      <c r="I10" s="24"/>
      <c r="J10" s="17"/>
    </row>
    <row r="11" spans="1:10" s="6" customFormat="1" ht="45" customHeight="1">
      <c r="B11" s="66" t="s">
        <v>10</v>
      </c>
      <c r="C11" s="66"/>
      <c r="D11" s="17"/>
      <c r="E11" s="28"/>
      <c r="F11" s="17"/>
      <c r="G11" s="25"/>
      <c r="H11" s="17"/>
      <c r="I11" s="25"/>
      <c r="J11" s="19"/>
    </row>
    <row r="12" spans="1:10" s="6" customFormat="1" ht="42" customHeight="1">
      <c r="B12" s="66" t="s">
        <v>11</v>
      </c>
      <c r="C12" s="66"/>
      <c r="D12" s="17"/>
      <c r="E12" s="26"/>
      <c r="F12" s="17"/>
      <c r="G12" s="26"/>
      <c r="H12" s="17"/>
      <c r="I12" s="26"/>
      <c r="J12" s="17"/>
    </row>
    <row r="13" spans="1:10" s="6" customFormat="1" ht="6.75" customHeight="1">
      <c r="A13" s="9"/>
      <c r="B13" s="32"/>
      <c r="C13" s="32"/>
      <c r="D13" s="32"/>
      <c r="E13" s="9"/>
      <c r="F13" s="32"/>
      <c r="G13" s="9"/>
      <c r="H13" s="32"/>
      <c r="I13" s="9"/>
      <c r="J13" s="32"/>
    </row>
    <row r="14" spans="1:10" s="6" customFormat="1" ht="18" customHeight="1">
      <c r="B14" s="66" t="s">
        <v>12</v>
      </c>
      <c r="C14" s="66"/>
      <c r="D14" s="20"/>
      <c r="E14" s="29"/>
      <c r="F14" s="20"/>
      <c r="G14" s="29"/>
      <c r="H14" s="20"/>
      <c r="I14" s="29"/>
      <c r="J14" s="20"/>
    </row>
    <row r="15" spans="1:10" s="6" customFormat="1" ht="18" customHeight="1">
      <c r="B15" s="66" t="s">
        <v>13</v>
      </c>
      <c r="C15" s="66"/>
      <c r="D15" s="20"/>
      <c r="E15" s="30"/>
      <c r="F15" s="20"/>
      <c r="G15" s="30"/>
      <c r="H15" s="20"/>
      <c r="I15" s="30"/>
      <c r="J15" s="20"/>
    </row>
    <row r="16" spans="1:10" s="6" customFormat="1" ht="18" customHeight="1">
      <c r="B16" s="66" t="s">
        <v>14</v>
      </c>
      <c r="C16" s="66"/>
      <c r="D16" s="20"/>
      <c r="E16" s="31"/>
      <c r="F16" s="20"/>
      <c r="G16" s="31"/>
      <c r="H16" s="20"/>
      <c r="I16" s="31"/>
      <c r="J16" s="20"/>
    </row>
    <row r="17" spans="1:10" s="6" customFormat="1" ht="18" customHeight="1">
      <c r="B17" s="66" t="s">
        <v>15</v>
      </c>
      <c r="C17" s="66"/>
      <c r="D17" s="20"/>
      <c r="E17" s="31"/>
      <c r="F17" s="20"/>
      <c r="G17" s="31"/>
      <c r="H17" s="20"/>
      <c r="I17" s="31"/>
      <c r="J17" s="20"/>
    </row>
    <row r="18" spans="1:10" s="6" customFormat="1" ht="18" customHeight="1">
      <c r="B18" s="66" t="s">
        <v>16</v>
      </c>
      <c r="C18" s="66"/>
      <c r="D18" s="20"/>
      <c r="E18" s="27"/>
      <c r="F18" s="20"/>
      <c r="G18" s="27"/>
      <c r="H18" s="20"/>
      <c r="I18" s="27"/>
      <c r="J18" s="20"/>
    </row>
    <row r="19" spans="1:10" s="6" customFormat="1" ht="31.5" customHeight="1">
      <c r="B19" s="66" t="s">
        <v>17</v>
      </c>
      <c r="C19" s="66"/>
      <c r="D19" s="20"/>
      <c r="E19" s="25"/>
      <c r="F19" s="20"/>
      <c r="G19" s="25"/>
      <c r="H19" s="20"/>
      <c r="I19" s="25"/>
      <c r="J19" s="20"/>
    </row>
    <row r="20" spans="1:10" s="6" customFormat="1" ht="30" customHeight="1">
      <c r="B20" s="66" t="s">
        <v>18</v>
      </c>
      <c r="C20" s="66"/>
      <c r="D20" s="20"/>
      <c r="E20" s="27"/>
      <c r="F20" s="20"/>
      <c r="G20" s="27"/>
      <c r="H20" s="20"/>
      <c r="I20" s="27"/>
      <c r="J20" s="20"/>
    </row>
    <row r="21" spans="1:10" s="6" customFormat="1" ht="30" customHeight="1">
      <c r="B21" s="66" t="s">
        <v>19</v>
      </c>
      <c r="C21" s="66"/>
      <c r="D21" s="20"/>
      <c r="E21" s="27"/>
      <c r="F21" s="20"/>
      <c r="G21" s="27"/>
      <c r="H21" s="20"/>
      <c r="I21" s="27"/>
      <c r="J21" s="20"/>
    </row>
    <row r="22" spans="1:10" s="6" customFormat="1" ht="6.75" customHeight="1">
      <c r="A22" s="9"/>
      <c r="B22" s="32"/>
      <c r="C22" s="32"/>
      <c r="D22" s="32"/>
      <c r="E22" s="9"/>
      <c r="F22" s="32"/>
      <c r="G22" s="9"/>
      <c r="H22" s="32"/>
      <c r="I22" s="9"/>
      <c r="J22" s="32"/>
    </row>
    <row r="23" spans="1:10" s="6" customFormat="1" ht="15" customHeight="1">
      <c r="B23" s="66" t="s">
        <v>20</v>
      </c>
      <c r="C23" s="66"/>
      <c r="D23" s="20"/>
      <c r="E23" s="24"/>
      <c r="F23" s="20"/>
      <c r="G23" s="24"/>
      <c r="H23" s="20"/>
      <c r="I23" s="24"/>
      <c r="J23" s="20"/>
    </row>
    <row r="24" spans="1:10" s="6" customFormat="1" ht="15" customHeight="1">
      <c r="B24" s="66" t="s">
        <v>21</v>
      </c>
      <c r="C24" s="66"/>
      <c r="D24" s="20"/>
      <c r="E24" s="24"/>
      <c r="F24" s="20"/>
      <c r="G24" s="24"/>
      <c r="H24" s="20"/>
      <c r="I24" s="24"/>
      <c r="J24" s="20"/>
    </row>
    <row r="25" spans="1:10" s="6" customFormat="1" ht="30" customHeight="1">
      <c r="B25" s="66" t="s">
        <v>22</v>
      </c>
      <c r="C25" s="66"/>
      <c r="D25" s="20"/>
      <c r="E25" s="27"/>
      <c r="F25" s="20"/>
      <c r="G25" s="27"/>
      <c r="H25" s="20"/>
      <c r="I25" s="27"/>
      <c r="J25" s="20"/>
    </row>
    <row r="26" spans="1:10" s="6" customFormat="1" ht="6.75" customHeight="1">
      <c r="A26" s="9"/>
      <c r="B26" s="32"/>
      <c r="C26" s="32"/>
      <c r="D26" s="32"/>
      <c r="E26" s="9"/>
      <c r="F26" s="32"/>
      <c r="G26" s="9"/>
      <c r="H26" s="32"/>
      <c r="I26" s="9"/>
      <c r="J26" s="32"/>
    </row>
    <row r="27" spans="1:10" s="6" customFormat="1" ht="30" customHeight="1">
      <c r="B27" s="66" t="s">
        <v>23</v>
      </c>
      <c r="C27" s="66"/>
      <c r="D27" s="20"/>
      <c r="E27" s="27"/>
      <c r="F27" s="20"/>
      <c r="G27" s="27"/>
      <c r="H27" s="20"/>
      <c r="I27" s="27"/>
      <c r="J27" s="20"/>
    </row>
    <row r="28" spans="1:10" s="6" customFormat="1" ht="15" customHeight="1">
      <c r="B28" s="66" t="s">
        <v>24</v>
      </c>
      <c r="C28" s="66"/>
      <c r="D28" s="20"/>
      <c r="E28" s="24"/>
      <c r="F28" s="20"/>
      <c r="G28" s="24"/>
      <c r="H28" s="20"/>
      <c r="I28" s="24"/>
      <c r="J28" s="20"/>
    </row>
    <row r="29" spans="1:10" s="6" customFormat="1" ht="6.75" customHeight="1">
      <c r="A29" s="9"/>
      <c r="B29" s="32"/>
      <c r="C29" s="32"/>
      <c r="D29" s="32"/>
      <c r="E29" s="9"/>
      <c r="F29" s="32"/>
      <c r="G29" s="9"/>
      <c r="H29" s="32"/>
      <c r="I29" s="9"/>
      <c r="J29" s="32"/>
    </row>
    <row r="30" spans="1:10" s="6" customFormat="1" ht="30" customHeight="1">
      <c r="B30" s="66" t="s">
        <v>25</v>
      </c>
      <c r="C30" s="66"/>
      <c r="D30" s="20"/>
      <c r="E30" s="39"/>
      <c r="F30" s="17"/>
      <c r="G30" s="39"/>
      <c r="H30" s="17"/>
      <c r="I30" s="39"/>
      <c r="J30" s="47"/>
    </row>
    <row r="31" spans="1:10" s="6" customFormat="1" ht="6.75" customHeight="1">
      <c r="A31" s="9"/>
      <c r="B31" s="32"/>
      <c r="C31" s="32"/>
      <c r="D31" s="32"/>
      <c r="E31" s="9"/>
      <c r="F31" s="32"/>
      <c r="G31" s="9"/>
      <c r="H31" s="32"/>
      <c r="I31" s="9"/>
      <c r="J31" s="32"/>
    </row>
    <row r="32" spans="1:10" s="6" customFormat="1" ht="18" customHeight="1">
      <c r="A32" s="64"/>
      <c r="B32" s="63" t="s">
        <v>26</v>
      </c>
      <c r="C32" s="63"/>
      <c r="D32" s="20"/>
      <c r="E32" s="27"/>
      <c r="F32" s="17"/>
      <c r="G32" s="27"/>
      <c r="H32" s="17"/>
      <c r="I32" s="27"/>
      <c r="J32" s="20"/>
    </row>
    <row r="33" spans="1:10" s="6" customFormat="1" ht="18" customHeight="1">
      <c r="A33" s="64"/>
      <c r="B33" s="63" t="s">
        <v>27</v>
      </c>
      <c r="C33" s="63"/>
      <c r="D33" s="20"/>
      <c r="E33" s="24"/>
      <c r="F33" s="17"/>
      <c r="G33" s="24"/>
      <c r="H33" s="17"/>
      <c r="I33" s="24"/>
      <c r="J33" s="20"/>
    </row>
    <row r="34" spans="1:10" s="6" customFormat="1" ht="18" customHeight="1">
      <c r="A34" s="64"/>
      <c r="B34" s="63" t="s">
        <v>28</v>
      </c>
      <c r="C34" s="63"/>
      <c r="D34" s="20"/>
      <c r="E34" s="24"/>
      <c r="F34" s="17"/>
      <c r="G34" s="24"/>
      <c r="H34" s="17"/>
      <c r="I34" s="24"/>
      <c r="J34" s="20"/>
    </row>
    <row r="35" spans="1:10" s="6" customFormat="1" ht="6.75" customHeight="1">
      <c r="A35" s="14"/>
      <c r="B35" s="46"/>
      <c r="C35" s="46"/>
      <c r="D35" s="20"/>
      <c r="E35" s="20"/>
      <c r="F35" s="17"/>
      <c r="G35" s="20"/>
      <c r="H35" s="17"/>
      <c r="I35" s="20"/>
      <c r="J35" s="20"/>
    </row>
    <row r="36" spans="1:10" s="6" customFormat="1" ht="18" customHeight="1">
      <c r="A36" s="64"/>
      <c r="B36" s="63" t="s">
        <v>29</v>
      </c>
      <c r="C36" s="63"/>
      <c r="D36" s="20"/>
      <c r="E36" s="27"/>
      <c r="F36" s="17"/>
      <c r="G36" s="27"/>
      <c r="H36" s="17"/>
      <c r="I36" s="27"/>
      <c r="J36" s="20"/>
    </row>
    <row r="37" spans="1:10" s="6" customFormat="1" ht="18" customHeight="1">
      <c r="A37" s="64"/>
      <c r="B37" s="63" t="s">
        <v>27</v>
      </c>
      <c r="C37" s="63"/>
      <c r="D37" s="20"/>
      <c r="E37" s="24"/>
      <c r="F37" s="17"/>
      <c r="G37" s="24"/>
      <c r="H37" s="17"/>
      <c r="I37" s="24"/>
      <c r="J37" s="20"/>
    </row>
    <row r="38" spans="1:10" s="6" customFormat="1" ht="18" customHeight="1">
      <c r="A38" s="64"/>
      <c r="B38" s="63" t="s">
        <v>28</v>
      </c>
      <c r="C38" s="63"/>
      <c r="D38" s="20"/>
      <c r="E38" s="24"/>
      <c r="F38" s="17"/>
      <c r="G38" s="24"/>
      <c r="H38" s="17"/>
      <c r="I38" s="24"/>
      <c r="J38" s="20"/>
    </row>
    <row r="39" spans="1:10" s="6" customFormat="1" ht="6.75" customHeight="1">
      <c r="A39" s="14"/>
      <c r="B39" s="46"/>
      <c r="C39" s="46"/>
      <c r="D39" s="20"/>
      <c r="E39" s="20"/>
      <c r="F39" s="17"/>
      <c r="G39" s="20"/>
      <c r="H39" s="17"/>
      <c r="I39" s="20"/>
      <c r="J39" s="20"/>
    </row>
    <row r="40" spans="1:10" s="6" customFormat="1" ht="18" customHeight="1">
      <c r="A40" s="64"/>
      <c r="B40" s="63" t="s">
        <v>30</v>
      </c>
      <c r="C40" s="63"/>
      <c r="D40" s="20"/>
      <c r="E40" s="27"/>
      <c r="F40" s="17"/>
      <c r="G40" s="27"/>
      <c r="H40" s="17"/>
      <c r="I40" s="27"/>
      <c r="J40" s="20"/>
    </row>
    <row r="41" spans="1:10" s="6" customFormat="1" ht="18" customHeight="1">
      <c r="A41" s="64"/>
      <c r="B41" s="63" t="s">
        <v>27</v>
      </c>
      <c r="C41" s="63"/>
      <c r="D41" s="20"/>
      <c r="E41" s="24"/>
      <c r="F41" s="17"/>
      <c r="G41" s="24"/>
      <c r="H41" s="17"/>
      <c r="I41" s="24"/>
      <c r="J41" s="20"/>
    </row>
    <row r="42" spans="1:10" s="6" customFormat="1" ht="18" customHeight="1">
      <c r="A42" s="64"/>
      <c r="B42" s="63" t="s">
        <v>28</v>
      </c>
      <c r="C42" s="63"/>
      <c r="D42" s="20"/>
      <c r="E42" s="24"/>
      <c r="F42" s="17"/>
      <c r="G42" s="24"/>
      <c r="H42" s="17"/>
      <c r="I42" s="24"/>
      <c r="J42" s="20"/>
    </row>
    <row r="43" spans="1:10" s="6" customFormat="1" ht="6.75" customHeight="1">
      <c r="A43" s="14"/>
      <c r="B43" s="46"/>
      <c r="C43" s="46"/>
      <c r="D43" s="20"/>
      <c r="E43" s="20"/>
      <c r="F43" s="17"/>
      <c r="G43" s="20"/>
      <c r="H43" s="17"/>
      <c r="I43" s="20"/>
      <c r="J43" s="20"/>
    </row>
    <row r="44" spans="1:10" s="6" customFormat="1" ht="18" customHeight="1">
      <c r="A44" s="64"/>
      <c r="B44" s="63" t="s">
        <v>31</v>
      </c>
      <c r="C44" s="63"/>
      <c r="D44" s="20"/>
      <c r="E44" s="27"/>
      <c r="F44" s="17"/>
      <c r="G44" s="27"/>
      <c r="H44" s="17"/>
      <c r="I44" s="27"/>
      <c r="J44" s="20"/>
    </row>
    <row r="45" spans="1:10" s="6" customFormat="1" ht="18" customHeight="1">
      <c r="A45" s="64"/>
      <c r="B45" s="63" t="s">
        <v>27</v>
      </c>
      <c r="C45" s="63"/>
      <c r="D45" s="20"/>
      <c r="E45" s="24"/>
      <c r="F45" s="17"/>
      <c r="G45" s="24"/>
      <c r="H45" s="17"/>
      <c r="I45" s="24"/>
      <c r="J45" s="20"/>
    </row>
    <row r="46" spans="1:10" s="6" customFormat="1" ht="18" customHeight="1">
      <c r="A46" s="64"/>
      <c r="B46" s="63" t="s">
        <v>28</v>
      </c>
      <c r="C46" s="63"/>
      <c r="D46" s="20"/>
      <c r="E46" s="24"/>
      <c r="F46" s="17"/>
      <c r="G46" s="24"/>
      <c r="H46" s="17"/>
      <c r="I46" s="24"/>
      <c r="J46" s="20"/>
    </row>
    <row r="47" spans="1:10" s="6" customFormat="1" ht="6.75" customHeight="1">
      <c r="A47" s="14"/>
      <c r="B47" s="46"/>
      <c r="C47" s="46"/>
      <c r="D47" s="20"/>
      <c r="E47" s="20"/>
      <c r="F47" s="17"/>
      <c r="G47" s="20"/>
      <c r="H47" s="17"/>
      <c r="I47" s="20"/>
      <c r="J47" s="20"/>
    </row>
    <row r="48" spans="1:10" s="6" customFormat="1" ht="18" customHeight="1">
      <c r="A48" s="64"/>
      <c r="B48" s="63" t="s">
        <v>32</v>
      </c>
      <c r="C48" s="63"/>
      <c r="D48" s="20"/>
      <c r="E48" s="27"/>
      <c r="F48" s="17"/>
      <c r="G48" s="27"/>
      <c r="H48" s="17"/>
      <c r="I48" s="27"/>
      <c r="J48" s="20"/>
    </row>
    <row r="49" spans="1:10" s="6" customFormat="1" ht="18" customHeight="1">
      <c r="A49" s="64"/>
      <c r="B49" s="63" t="s">
        <v>27</v>
      </c>
      <c r="C49" s="63"/>
      <c r="D49" s="20"/>
      <c r="E49" s="24"/>
      <c r="F49" s="17"/>
      <c r="G49" s="24"/>
      <c r="H49" s="17"/>
      <c r="I49" s="24"/>
      <c r="J49" s="20"/>
    </row>
    <row r="50" spans="1:10" s="6" customFormat="1" ht="18" customHeight="1">
      <c r="A50" s="64"/>
      <c r="B50" s="63" t="s">
        <v>28</v>
      </c>
      <c r="C50" s="63"/>
      <c r="D50" s="20"/>
      <c r="E50" s="24"/>
      <c r="F50" s="17"/>
      <c r="G50" s="24"/>
      <c r="H50" s="17"/>
      <c r="I50" s="24"/>
      <c r="J50" s="20"/>
    </row>
    <row r="51" spans="1:10" s="6" customFormat="1" ht="15" customHeight="1">
      <c r="A51" s="21"/>
      <c r="B51" s="20"/>
      <c r="C51" s="20"/>
      <c r="J51" s="20"/>
    </row>
  </sheetData>
  <mergeCells count="44">
    <mergeCell ref="A1:J1"/>
    <mergeCell ref="B3:C3"/>
    <mergeCell ref="B5:C5"/>
    <mergeCell ref="B6:C6"/>
    <mergeCell ref="B4:C4"/>
    <mergeCell ref="B25:C25"/>
    <mergeCell ref="B34:C34"/>
    <mergeCell ref="B27:C27"/>
    <mergeCell ref="B28:C28"/>
    <mergeCell ref="B30:C30"/>
    <mergeCell ref="B32:C32"/>
    <mergeCell ref="B33:C33"/>
    <mergeCell ref="B41:C41"/>
    <mergeCell ref="B8:C8"/>
    <mergeCell ref="B20:C20"/>
    <mergeCell ref="B21:C21"/>
    <mergeCell ref="B23:C23"/>
    <mergeCell ref="B24:C24"/>
    <mergeCell ref="B9:C9"/>
    <mergeCell ref="B10:C10"/>
    <mergeCell ref="B11:C11"/>
    <mergeCell ref="B12:C12"/>
    <mergeCell ref="B14:C14"/>
    <mergeCell ref="B15:C15"/>
    <mergeCell ref="B16:C16"/>
    <mergeCell ref="B17:C17"/>
    <mergeCell ref="B18:C18"/>
    <mergeCell ref="B19:C19"/>
    <mergeCell ref="B49:C49"/>
    <mergeCell ref="B50:C50"/>
    <mergeCell ref="A32:A34"/>
    <mergeCell ref="A36:A38"/>
    <mergeCell ref="A40:A42"/>
    <mergeCell ref="A44:A46"/>
    <mergeCell ref="A48:A50"/>
    <mergeCell ref="B42:C42"/>
    <mergeCell ref="B44:C44"/>
    <mergeCell ref="B45:C45"/>
    <mergeCell ref="B46:C46"/>
    <mergeCell ref="B48:C48"/>
    <mergeCell ref="B36:C36"/>
    <mergeCell ref="B37:C37"/>
    <mergeCell ref="B38:C38"/>
    <mergeCell ref="B40:C40"/>
  </mergeCells>
  <dataValidations count="4">
    <dataValidation type="list" sqref="I10:J10 G10">
      <formula1>"Not collected,Collected"</formula1>
    </dataValidation>
    <dataValidation type="list" allowBlank="1" showErrorMessage="1" errorTitle="Yes or No" error="This field must be given either Yes or No." sqref="G28 E28 I28">
      <formula1>"Yes,No"</formula1>
    </dataValidation>
    <dataValidation type="list" allowBlank="1" showErrorMessage="1" sqref="E5 G5 I5:J5">
      <formula1>"Yes,No,Not applicable"</formula1>
    </dataValidation>
    <dataValidation type="list" sqref="E10">
      <formula1>" Not collected,Collected"</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7">
        <x14:dataValidation type="list">
          <x14:formula1>
            <xm:f>Definitions!$F$2:$F$7</xm:f>
          </x14:formula1>
          <xm:sqref>I50 G34 E50:E51 E34 I34 G38 E38 I38 G42 E42 I42 G46 E46 I46 G50</xm:sqref>
        </x14:dataValidation>
        <x14:dataValidation type="list" allowBlank="1">
          <x14:formula1>
            <xm:f>Definitions!$G$2:$G$68</xm:f>
          </x14:formula1>
          <xm:sqref>E33 G33 I49 E37 G37 I37 E41 G41 I41 E45 G45 I45 E49 G49 I33</xm:sqref>
        </x14:dataValidation>
        <x14:dataValidation type="list" allowBlank="1">
          <x14:formula1>
            <xm:f>Definitions!$I$2:$I$9</xm:f>
          </x14:formula1>
          <xm:sqref>E24 G24 I24</xm:sqref>
        </x14:dataValidation>
        <x14:dataValidation type="list" allowBlank="1">
          <x14:formula1>
            <xm:f>Definitions!$J$2:$J$16</xm:f>
          </x14:formula1>
          <xm:sqref>E23 G23 I23</xm:sqref>
        </x14:dataValidation>
        <x14:dataValidation type="list" allowBlank="1">
          <x14:formula1>
            <xm:f>Definitions!$C$2:$C$64</xm:f>
          </x14:formula1>
          <xm:sqref>E11 G11 I11:J11</xm:sqref>
        </x14:dataValidation>
        <x14:dataValidation type="list" allowBlank="1">
          <x14:formula1>
            <xm:f>Definitions!$L$2:$L$102</xm:f>
          </x14:formula1>
          <xm:sqref>E19 G19 I19</xm:sqref>
        </x14:dataValidation>
        <x14:dataValidation type="list" allowBlank="1" showInputMessage="1" promptTitle="Choose target organism" prompt="Scientific name">
          <x14:formula1>
            <xm:f>'Target list'!$A$2:$A$134</xm:f>
          </x14:formula1>
          <xm:sqref>E6 I6:J6 G6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5"/>
  <sheetViews>
    <sheetView workbookViewId="0">
      <selection activeCell="E2" sqref="E2"/>
    </sheetView>
  </sheetViews>
  <sheetFormatPr defaultRowHeight="14.5"/>
  <cols>
    <col min="1" max="1" width="21.7265625" bestFit="1" customWidth="1"/>
    <col min="2" max="2" width="22.26953125" bestFit="1" customWidth="1"/>
    <col min="3" max="3" width="70.81640625" customWidth="1"/>
    <col min="4" max="4" width="2.453125" customWidth="1"/>
  </cols>
  <sheetData>
    <row r="1" spans="1:4">
      <c r="A1" s="13" t="s">
        <v>33</v>
      </c>
      <c r="B1" s="1"/>
      <c r="C1" s="1"/>
      <c r="D1" s="1"/>
    </row>
    <row r="2" spans="1:4" ht="342" customHeight="1">
      <c r="A2" s="70" t="s">
        <v>34</v>
      </c>
      <c r="B2" s="70"/>
      <c r="C2" s="70"/>
      <c r="D2" s="1"/>
    </row>
    <row r="3" spans="1:4">
      <c r="A3" s="1"/>
      <c r="B3" s="1"/>
      <c r="C3" s="1"/>
      <c r="D3" s="1"/>
    </row>
    <row r="4" spans="1:4">
      <c r="A4" s="7" t="s">
        <v>35</v>
      </c>
      <c r="B4" s="7" t="s">
        <v>1</v>
      </c>
      <c r="C4" s="7" t="s">
        <v>36</v>
      </c>
      <c r="D4" s="7"/>
    </row>
    <row r="5" spans="1:4">
      <c r="A5" s="8" t="s">
        <v>37</v>
      </c>
      <c r="B5" s="8"/>
      <c r="C5" s="8"/>
      <c r="D5" s="8"/>
    </row>
    <row r="6" spans="1:4" ht="30" customHeight="1">
      <c r="A6" s="22" t="s">
        <v>38</v>
      </c>
      <c r="B6" s="22" t="s">
        <v>5</v>
      </c>
      <c r="C6" s="60" t="s">
        <v>39</v>
      </c>
      <c r="D6" s="22"/>
    </row>
    <row r="7" spans="1:4" ht="30" customHeight="1">
      <c r="A7" s="23" t="s">
        <v>40</v>
      </c>
      <c r="B7" s="23" t="s">
        <v>6</v>
      </c>
      <c r="C7" s="60" t="s">
        <v>41</v>
      </c>
      <c r="D7" s="23"/>
    </row>
    <row r="8" spans="1:4" ht="6.75" customHeight="1">
      <c r="A8" s="10"/>
      <c r="B8" s="10"/>
      <c r="C8" s="61"/>
      <c r="D8" s="10"/>
    </row>
    <row r="9" spans="1:4" ht="30" customHeight="1">
      <c r="A9" s="23" t="s">
        <v>42</v>
      </c>
      <c r="B9" s="23" t="s">
        <v>7</v>
      </c>
      <c r="C9" s="60" t="s">
        <v>43</v>
      </c>
      <c r="D9" s="23"/>
    </row>
    <row r="10" spans="1:4" ht="30" customHeight="1">
      <c r="A10" s="22" t="s">
        <v>44</v>
      </c>
      <c r="B10" s="22" t="s">
        <v>8</v>
      </c>
      <c r="C10" s="60" t="s">
        <v>45</v>
      </c>
      <c r="D10" s="22"/>
    </row>
    <row r="11" spans="1:4" ht="30" customHeight="1">
      <c r="A11" s="22" t="s">
        <v>46</v>
      </c>
      <c r="B11" s="22" t="s">
        <v>9</v>
      </c>
      <c r="C11" s="60" t="s">
        <v>47</v>
      </c>
      <c r="D11" s="22"/>
    </row>
    <row r="12" spans="1:4" ht="45" customHeight="1">
      <c r="A12" s="22" t="s">
        <v>48</v>
      </c>
      <c r="B12" s="22" t="s">
        <v>10</v>
      </c>
      <c r="C12" s="60" t="s">
        <v>49</v>
      </c>
      <c r="D12" s="22"/>
    </row>
    <row r="13" spans="1:4" ht="45" customHeight="1">
      <c r="A13" s="22" t="s">
        <v>50</v>
      </c>
      <c r="B13" s="22" t="s">
        <v>11</v>
      </c>
      <c r="C13" s="60" t="s">
        <v>51</v>
      </c>
      <c r="D13" s="22"/>
    </row>
    <row r="14" spans="1:4" ht="6.75" customHeight="1">
      <c r="A14" s="10"/>
      <c r="B14" s="10"/>
      <c r="C14" s="61"/>
      <c r="D14" s="10"/>
    </row>
    <row r="15" spans="1:4" ht="30" customHeight="1">
      <c r="A15" s="22" t="s">
        <v>52</v>
      </c>
      <c r="B15" s="22" t="s">
        <v>12</v>
      </c>
      <c r="C15" s="60" t="s">
        <v>53</v>
      </c>
      <c r="D15" s="22"/>
    </row>
    <row r="16" spans="1:4" ht="30" customHeight="1">
      <c r="A16" s="22" t="s">
        <v>54</v>
      </c>
      <c r="B16" s="22" t="s">
        <v>13</v>
      </c>
      <c r="C16" s="60" t="s">
        <v>55</v>
      </c>
      <c r="D16" s="22"/>
    </row>
    <row r="17" spans="1:4" ht="30" customHeight="1">
      <c r="A17" s="22" t="s">
        <v>56</v>
      </c>
      <c r="B17" s="22" t="s">
        <v>57</v>
      </c>
      <c r="C17" s="60" t="s">
        <v>58</v>
      </c>
      <c r="D17" s="22"/>
    </row>
    <row r="18" spans="1:4" ht="30" customHeight="1">
      <c r="A18" s="22" t="s">
        <v>59</v>
      </c>
      <c r="B18" s="22" t="s">
        <v>60</v>
      </c>
      <c r="C18" s="60" t="s">
        <v>61</v>
      </c>
      <c r="D18" s="22"/>
    </row>
    <row r="19" spans="1:4" ht="30" customHeight="1">
      <c r="A19" s="22" t="s">
        <v>62</v>
      </c>
      <c r="B19" s="22" t="s">
        <v>16</v>
      </c>
      <c r="C19" s="60" t="s">
        <v>63</v>
      </c>
      <c r="D19" s="22"/>
    </row>
    <row r="20" spans="1:4" ht="30" customHeight="1">
      <c r="A20" s="22" t="s">
        <v>64</v>
      </c>
      <c r="B20" s="22" t="s">
        <v>17</v>
      </c>
      <c r="C20" s="60" t="s">
        <v>65</v>
      </c>
      <c r="D20" s="22"/>
    </row>
    <row r="21" spans="1:4" ht="30" customHeight="1">
      <c r="A21" s="22" t="s">
        <v>66</v>
      </c>
      <c r="B21" s="22" t="s">
        <v>18</v>
      </c>
      <c r="C21" s="60" t="s">
        <v>67</v>
      </c>
      <c r="D21" s="22"/>
    </row>
    <row r="22" spans="1:4" ht="30" customHeight="1">
      <c r="A22" s="22" t="s">
        <v>68</v>
      </c>
      <c r="B22" s="22" t="s">
        <v>19</v>
      </c>
      <c r="C22" s="60" t="s">
        <v>69</v>
      </c>
      <c r="D22" s="22"/>
    </row>
    <row r="23" spans="1:4" ht="6.75" customHeight="1">
      <c r="A23" s="10"/>
      <c r="B23" s="10"/>
      <c r="C23" s="62"/>
      <c r="D23" s="10"/>
    </row>
    <row r="24" spans="1:4" ht="30" customHeight="1">
      <c r="A24" s="22" t="s">
        <v>70</v>
      </c>
      <c r="B24" s="22" t="s">
        <v>20</v>
      </c>
      <c r="C24" s="60" t="s">
        <v>71</v>
      </c>
      <c r="D24" s="22"/>
    </row>
    <row r="25" spans="1:4" ht="30" customHeight="1">
      <c r="A25" s="22" t="s">
        <v>72</v>
      </c>
      <c r="B25" s="22" t="s">
        <v>21</v>
      </c>
      <c r="C25" s="60" t="s">
        <v>73</v>
      </c>
      <c r="D25" s="22"/>
    </row>
    <row r="26" spans="1:4" ht="30" customHeight="1">
      <c r="A26" s="22" t="s">
        <v>74</v>
      </c>
      <c r="B26" s="22" t="s">
        <v>22</v>
      </c>
      <c r="C26" s="60" t="s">
        <v>75</v>
      </c>
      <c r="D26" s="22"/>
    </row>
    <row r="27" spans="1:4" ht="6.75" customHeight="1">
      <c r="A27" s="10"/>
      <c r="B27" s="10"/>
      <c r="C27" s="62"/>
      <c r="D27" s="10"/>
    </row>
    <row r="28" spans="1:4" ht="45" customHeight="1">
      <c r="A28" s="22" t="s">
        <v>76</v>
      </c>
      <c r="B28" s="22" t="s">
        <v>23</v>
      </c>
      <c r="C28" s="60" t="s">
        <v>77</v>
      </c>
      <c r="D28" s="22"/>
    </row>
    <row r="29" spans="1:4" ht="30" customHeight="1">
      <c r="A29" s="22" t="s">
        <v>78</v>
      </c>
      <c r="B29" s="22" t="s">
        <v>24</v>
      </c>
      <c r="C29" s="60" t="s">
        <v>79</v>
      </c>
      <c r="D29" s="22"/>
    </row>
    <row r="30" spans="1:4" ht="6.75" customHeight="1">
      <c r="A30" s="10"/>
      <c r="B30" s="10"/>
      <c r="C30" s="62"/>
      <c r="D30" s="10"/>
    </row>
    <row r="31" spans="1:4" ht="30" customHeight="1">
      <c r="A31" s="22" t="s">
        <v>80</v>
      </c>
      <c r="B31" s="22" t="s">
        <v>25</v>
      </c>
      <c r="C31" s="60" t="s">
        <v>81</v>
      </c>
      <c r="D31" s="22"/>
    </row>
    <row r="32" spans="1:4" ht="6.75" customHeight="1">
      <c r="A32" s="10"/>
      <c r="B32" s="10"/>
      <c r="C32" s="62"/>
      <c r="D32" s="10"/>
    </row>
    <row r="33" spans="1:4" ht="59.25" customHeight="1">
      <c r="A33" s="22" t="s">
        <v>82</v>
      </c>
      <c r="B33" s="22" t="s">
        <v>83</v>
      </c>
      <c r="C33" s="60" t="s">
        <v>84</v>
      </c>
      <c r="D33" s="22"/>
    </row>
    <row r="34" spans="1:4" ht="30" customHeight="1">
      <c r="A34" s="22" t="s">
        <v>85</v>
      </c>
      <c r="B34" s="22" t="s">
        <v>27</v>
      </c>
      <c r="C34" s="60" t="s">
        <v>86</v>
      </c>
      <c r="D34" s="22"/>
    </row>
    <row r="35" spans="1:4" ht="30" customHeight="1">
      <c r="A35" s="22" t="s">
        <v>87</v>
      </c>
      <c r="B35" s="22" t="s">
        <v>28</v>
      </c>
      <c r="C35" s="60" t="s">
        <v>88</v>
      </c>
      <c r="D35" s="22"/>
    </row>
  </sheetData>
  <mergeCells count="1">
    <mergeCell ref="A2:C2"/>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4"/>
  <sheetViews>
    <sheetView workbookViewId="0">
      <selection activeCell="F2" sqref="F2"/>
    </sheetView>
  </sheetViews>
  <sheetFormatPr defaultRowHeight="14.5"/>
  <cols>
    <col min="1" max="1" width="31.1796875" customWidth="1"/>
    <col min="2" max="2" width="8.1796875" style="44" bestFit="1" customWidth="1"/>
    <col min="3" max="3" width="26.81640625" style="44" customWidth="1"/>
    <col min="4" max="4" width="19.81640625" style="44" customWidth="1"/>
    <col min="5" max="5" width="34.81640625" bestFit="1" customWidth="1"/>
  </cols>
  <sheetData>
    <row r="1" spans="1:11">
      <c r="A1" s="40" t="s">
        <v>40</v>
      </c>
      <c r="B1" s="40" t="s">
        <v>89</v>
      </c>
      <c r="C1" s="40" t="s">
        <v>90</v>
      </c>
      <c r="D1" s="40" t="s">
        <v>91</v>
      </c>
      <c r="E1" s="41" t="s">
        <v>92</v>
      </c>
      <c r="G1" s="42"/>
      <c r="H1" s="42"/>
      <c r="I1" s="42"/>
      <c r="J1" s="42"/>
      <c r="K1" s="42"/>
    </row>
    <row r="2" spans="1:11">
      <c r="A2" s="42" t="s">
        <v>93</v>
      </c>
      <c r="B2" s="45">
        <v>9852</v>
      </c>
      <c r="C2" s="42" t="s">
        <v>94</v>
      </c>
      <c r="D2" s="42" t="s">
        <v>95</v>
      </c>
      <c r="E2" s="42" t="s">
        <v>96</v>
      </c>
      <c r="H2" s="42"/>
    </row>
    <row r="3" spans="1:11">
      <c r="A3" s="42" t="s">
        <v>97</v>
      </c>
      <c r="B3" s="45">
        <v>257370</v>
      </c>
      <c r="C3" s="42" t="s">
        <v>98</v>
      </c>
      <c r="D3" s="42" t="s">
        <v>99</v>
      </c>
      <c r="E3" s="42" t="s">
        <v>100</v>
      </c>
      <c r="H3" s="42"/>
    </row>
    <row r="4" spans="1:11">
      <c r="A4" s="42" t="s">
        <v>101</v>
      </c>
      <c r="B4" s="45">
        <v>13447</v>
      </c>
      <c r="C4" s="42" t="s">
        <v>102</v>
      </c>
      <c r="D4" s="42" t="s">
        <v>103</v>
      </c>
      <c r="E4" s="42" t="s">
        <v>104</v>
      </c>
      <c r="H4" s="42"/>
    </row>
    <row r="5" spans="1:11">
      <c r="A5" s="42" t="s">
        <v>105</v>
      </c>
      <c r="B5" s="45">
        <v>143883</v>
      </c>
      <c r="C5" s="42" t="s">
        <v>106</v>
      </c>
      <c r="D5" s="42" t="s">
        <v>107</v>
      </c>
      <c r="E5" s="42" t="s">
        <v>108</v>
      </c>
      <c r="H5" s="42"/>
    </row>
    <row r="6" spans="1:11">
      <c r="A6" s="42" t="s">
        <v>109</v>
      </c>
      <c r="B6" s="45">
        <v>40483</v>
      </c>
      <c r="C6" s="42" t="s">
        <v>110</v>
      </c>
      <c r="D6" s="42" t="s">
        <v>111</v>
      </c>
      <c r="E6" s="42" t="s">
        <v>112</v>
      </c>
      <c r="H6" s="42"/>
    </row>
    <row r="7" spans="1:11">
      <c r="A7" s="42" t="s">
        <v>113</v>
      </c>
      <c r="B7" s="45">
        <v>7757</v>
      </c>
      <c r="C7" s="42" t="s">
        <v>114</v>
      </c>
      <c r="D7" s="42" t="s">
        <v>115</v>
      </c>
      <c r="E7" s="42" t="s">
        <v>116</v>
      </c>
      <c r="H7" s="42"/>
    </row>
    <row r="8" spans="1:11">
      <c r="A8" s="42" t="s">
        <v>117</v>
      </c>
      <c r="B8" s="45">
        <v>37933</v>
      </c>
      <c r="C8" s="42" t="s">
        <v>118</v>
      </c>
      <c r="D8" s="42" t="s">
        <v>119</v>
      </c>
      <c r="E8" s="42" t="s">
        <v>120</v>
      </c>
      <c r="H8" s="42"/>
    </row>
    <row r="9" spans="1:11">
      <c r="A9" s="42" t="s">
        <v>121</v>
      </c>
      <c r="B9" s="45">
        <v>128251</v>
      </c>
      <c r="C9" s="42" t="s">
        <v>122</v>
      </c>
      <c r="D9" s="42" t="s">
        <v>123</v>
      </c>
      <c r="E9" s="42" t="s">
        <v>124</v>
      </c>
      <c r="H9" s="42"/>
    </row>
    <row r="10" spans="1:11">
      <c r="A10" s="42" t="s">
        <v>125</v>
      </c>
      <c r="B10" s="45">
        <v>76058</v>
      </c>
      <c r="C10" s="42" t="s">
        <v>126</v>
      </c>
      <c r="D10" s="42" t="s">
        <v>127</v>
      </c>
      <c r="E10" s="42" t="s">
        <v>128</v>
      </c>
      <c r="H10" s="42"/>
    </row>
    <row r="11" spans="1:11">
      <c r="A11" s="42" t="s">
        <v>129</v>
      </c>
      <c r="B11" s="45">
        <v>185665</v>
      </c>
      <c r="C11" s="42" t="s">
        <v>130</v>
      </c>
      <c r="D11" s="42" t="s">
        <v>131</v>
      </c>
      <c r="E11" s="42" t="s">
        <v>132</v>
      </c>
      <c r="H11" s="42"/>
    </row>
    <row r="12" spans="1:11">
      <c r="A12" s="42" t="s">
        <v>133</v>
      </c>
      <c r="B12" s="45">
        <v>13385</v>
      </c>
      <c r="C12" s="42" t="s">
        <v>134</v>
      </c>
      <c r="D12" s="42" t="s">
        <v>135</v>
      </c>
      <c r="E12" s="42" t="s">
        <v>136</v>
      </c>
      <c r="H12" s="42"/>
    </row>
    <row r="13" spans="1:11">
      <c r="A13" s="42" t="s">
        <v>137</v>
      </c>
      <c r="B13" s="45">
        <v>7750</v>
      </c>
      <c r="C13" s="42" t="s">
        <v>138</v>
      </c>
      <c r="D13" s="42" t="s">
        <v>139</v>
      </c>
      <c r="E13" s="42" t="s">
        <v>140</v>
      </c>
      <c r="H13" s="42"/>
    </row>
    <row r="14" spans="1:11">
      <c r="A14" s="42" t="s">
        <v>141</v>
      </c>
      <c r="B14" s="45">
        <v>90606</v>
      </c>
      <c r="C14" s="42" t="s">
        <v>142</v>
      </c>
      <c r="D14" s="42" t="s">
        <v>143</v>
      </c>
      <c r="E14" s="42" t="s">
        <v>144</v>
      </c>
      <c r="H14" s="42"/>
    </row>
    <row r="15" spans="1:11">
      <c r="A15" s="42" t="s">
        <v>145</v>
      </c>
      <c r="B15" s="45">
        <v>78322</v>
      </c>
      <c r="C15" s="42" t="s">
        <v>146</v>
      </c>
      <c r="D15" s="42" t="s">
        <v>147</v>
      </c>
      <c r="E15" s="42" t="s">
        <v>148</v>
      </c>
      <c r="H15" s="42"/>
    </row>
    <row r="16" spans="1:11">
      <c r="A16" s="42" t="s">
        <v>149</v>
      </c>
      <c r="B16" s="45">
        <v>8030</v>
      </c>
      <c r="C16" s="42" t="s">
        <v>150</v>
      </c>
      <c r="D16" s="42" t="s">
        <v>151</v>
      </c>
      <c r="E16" s="42" t="s">
        <v>152</v>
      </c>
      <c r="H16" s="42"/>
    </row>
    <row r="17" spans="1:8">
      <c r="A17" s="42" t="s">
        <v>153</v>
      </c>
      <c r="B17" s="45">
        <v>128190</v>
      </c>
      <c r="C17" s="42" t="s">
        <v>154</v>
      </c>
      <c r="D17" s="42" t="s">
        <v>155</v>
      </c>
      <c r="E17" s="42" t="s">
        <v>156</v>
      </c>
      <c r="H17" s="42"/>
    </row>
    <row r="18" spans="1:8">
      <c r="A18" s="42" t="s">
        <v>157</v>
      </c>
      <c r="B18" s="45">
        <v>34613</v>
      </c>
      <c r="C18" s="42" t="s">
        <v>158</v>
      </c>
      <c r="D18" s="42" t="s">
        <v>159</v>
      </c>
      <c r="E18" s="42" t="s">
        <v>160</v>
      </c>
      <c r="H18" s="42"/>
    </row>
    <row r="19" spans="1:8">
      <c r="A19" s="42" t="s">
        <v>161</v>
      </c>
      <c r="B19" s="45">
        <v>1400299</v>
      </c>
      <c r="C19" s="42" t="s">
        <v>162</v>
      </c>
      <c r="D19" s="42" t="s">
        <v>163</v>
      </c>
      <c r="E19" s="42" t="s">
        <v>164</v>
      </c>
      <c r="H19" s="42"/>
    </row>
    <row r="20" spans="1:8">
      <c r="A20" s="42" t="s">
        <v>165</v>
      </c>
      <c r="B20" s="45">
        <v>34451</v>
      </c>
      <c r="C20" s="42" t="s">
        <v>166</v>
      </c>
      <c r="D20" s="42" t="s">
        <v>167</v>
      </c>
      <c r="E20" s="42" t="s">
        <v>168</v>
      </c>
      <c r="H20" s="42"/>
    </row>
    <row r="21" spans="1:8">
      <c r="A21" s="42" t="s">
        <v>169</v>
      </c>
      <c r="B21" s="45">
        <v>42458</v>
      </c>
      <c r="C21" s="42" t="s">
        <v>166</v>
      </c>
      <c r="D21" s="42" t="s">
        <v>170</v>
      </c>
      <c r="E21" s="42" t="s">
        <v>171</v>
      </c>
      <c r="H21" s="42"/>
    </row>
    <row r="22" spans="1:8">
      <c r="A22" s="42" t="s">
        <v>172</v>
      </c>
      <c r="B22" s="45">
        <v>147940</v>
      </c>
      <c r="C22" s="42" t="s">
        <v>173</v>
      </c>
      <c r="D22" s="42" t="s">
        <v>174</v>
      </c>
      <c r="E22" s="42" t="s">
        <v>175</v>
      </c>
      <c r="H22" s="42"/>
    </row>
    <row r="23" spans="1:8">
      <c r="A23" s="42" t="s">
        <v>176</v>
      </c>
      <c r="B23" s="45">
        <v>8074</v>
      </c>
      <c r="C23" s="42" t="s">
        <v>177</v>
      </c>
      <c r="D23" s="42" t="s">
        <v>178</v>
      </c>
      <c r="E23" s="42" t="s">
        <v>179</v>
      </c>
      <c r="H23" s="42"/>
    </row>
    <row r="24" spans="1:8">
      <c r="A24" s="42" t="s">
        <v>180</v>
      </c>
      <c r="B24" s="45"/>
      <c r="C24" s="42" t="s">
        <v>181</v>
      </c>
      <c r="D24" s="42" t="s">
        <v>182</v>
      </c>
      <c r="E24" s="42" t="s">
        <v>183</v>
      </c>
      <c r="H24" s="42"/>
    </row>
    <row r="25" spans="1:8">
      <c r="A25" s="42" t="s">
        <v>97</v>
      </c>
      <c r="B25" s="45">
        <v>257370</v>
      </c>
      <c r="C25" s="42" t="s">
        <v>184</v>
      </c>
      <c r="D25" s="42" t="s">
        <v>99</v>
      </c>
      <c r="E25" s="42" t="s">
        <v>185</v>
      </c>
      <c r="H25" s="42"/>
    </row>
    <row r="26" spans="1:8">
      <c r="A26" s="42" t="s">
        <v>186</v>
      </c>
      <c r="B26" s="45">
        <v>8969</v>
      </c>
      <c r="C26" s="42" t="s">
        <v>187</v>
      </c>
      <c r="D26" s="42" t="s">
        <v>188</v>
      </c>
      <c r="E26" s="42" t="s">
        <v>189</v>
      </c>
      <c r="H26" s="42"/>
    </row>
    <row r="27" spans="1:8">
      <c r="A27" s="42" t="s">
        <v>190</v>
      </c>
      <c r="B27" s="45">
        <v>7671</v>
      </c>
      <c r="C27" s="42" t="s">
        <v>191</v>
      </c>
      <c r="D27" s="42" t="s">
        <v>192</v>
      </c>
      <c r="E27" s="42" t="s">
        <v>193</v>
      </c>
      <c r="H27" s="42"/>
    </row>
    <row r="28" spans="1:8">
      <c r="A28" s="42" t="s">
        <v>194</v>
      </c>
      <c r="B28" s="45">
        <v>231083</v>
      </c>
      <c r="C28" s="42" t="s">
        <v>195</v>
      </c>
      <c r="D28" s="42" t="s">
        <v>196</v>
      </c>
      <c r="E28" s="42" t="s">
        <v>197</v>
      </c>
      <c r="H28" s="42"/>
    </row>
    <row r="29" spans="1:8">
      <c r="A29" s="42" t="s">
        <v>198</v>
      </c>
      <c r="B29" s="45">
        <v>9720</v>
      </c>
      <c r="C29" s="42" t="s">
        <v>199</v>
      </c>
      <c r="D29" s="42" t="s">
        <v>200</v>
      </c>
      <c r="E29" s="42" t="s">
        <v>201</v>
      </c>
      <c r="H29" s="42"/>
    </row>
    <row r="30" spans="1:8">
      <c r="A30" s="42" t="s">
        <v>202</v>
      </c>
      <c r="B30" s="45">
        <v>889777</v>
      </c>
      <c r="C30" s="42" t="s">
        <v>203</v>
      </c>
      <c r="D30" s="42" t="s">
        <v>204</v>
      </c>
      <c r="E30" s="42" t="s">
        <v>205</v>
      </c>
      <c r="H30" s="42"/>
    </row>
    <row r="31" spans="1:8">
      <c r="A31" s="42" t="s">
        <v>206</v>
      </c>
      <c r="B31" s="45">
        <v>97307</v>
      </c>
      <c r="C31" s="42" t="s">
        <v>207</v>
      </c>
      <c r="D31" s="42" t="s">
        <v>208</v>
      </c>
      <c r="E31" s="42" t="s">
        <v>209</v>
      </c>
      <c r="H31" s="42"/>
    </row>
    <row r="32" spans="1:8">
      <c r="A32" s="42" t="s">
        <v>210</v>
      </c>
      <c r="B32" s="45">
        <v>192631</v>
      </c>
      <c r="C32" s="42" t="s">
        <v>211</v>
      </c>
      <c r="D32" s="42" t="s">
        <v>212</v>
      </c>
      <c r="E32" s="42" t="s">
        <v>213</v>
      </c>
      <c r="H32" s="42"/>
    </row>
    <row r="33" spans="1:8">
      <c r="A33" s="42" t="s">
        <v>214</v>
      </c>
      <c r="B33" s="45">
        <v>125796</v>
      </c>
      <c r="C33" s="42" t="s">
        <v>215</v>
      </c>
      <c r="D33" s="42" t="s">
        <v>216</v>
      </c>
      <c r="E33" s="42" t="s">
        <v>217</v>
      </c>
      <c r="H33" s="42"/>
    </row>
    <row r="34" spans="1:8">
      <c r="A34" s="42" t="s">
        <v>218</v>
      </c>
      <c r="B34" s="45">
        <v>109591</v>
      </c>
      <c r="C34" s="42" t="s">
        <v>219</v>
      </c>
      <c r="D34" s="42" t="s">
        <v>220</v>
      </c>
      <c r="E34" s="42" t="s">
        <v>221</v>
      </c>
      <c r="H34" s="42"/>
    </row>
    <row r="35" spans="1:8">
      <c r="A35" s="42" t="s">
        <v>222</v>
      </c>
      <c r="B35" s="45">
        <v>102720</v>
      </c>
      <c r="C35" s="42" t="s">
        <v>223</v>
      </c>
      <c r="D35" s="42" t="s">
        <v>224</v>
      </c>
      <c r="E35" s="42" t="s">
        <v>225</v>
      </c>
      <c r="H35" s="42"/>
    </row>
    <row r="36" spans="1:8">
      <c r="A36" s="42" t="s">
        <v>226</v>
      </c>
      <c r="B36" s="45">
        <v>2578515</v>
      </c>
      <c r="C36" s="42" t="s">
        <v>227</v>
      </c>
      <c r="D36" s="42" t="s">
        <v>228</v>
      </c>
      <c r="E36" s="42" t="s">
        <v>229</v>
      </c>
      <c r="H36" s="42"/>
    </row>
    <row r="37" spans="1:8">
      <c r="A37" s="42" t="s">
        <v>230</v>
      </c>
      <c r="B37" s="45">
        <v>406025</v>
      </c>
      <c r="C37" s="42" t="s">
        <v>231</v>
      </c>
      <c r="D37" s="42" t="s">
        <v>232</v>
      </c>
      <c r="E37" s="42" t="s">
        <v>233</v>
      </c>
      <c r="H37" s="42"/>
    </row>
    <row r="38" spans="1:8">
      <c r="A38" s="42" t="s">
        <v>234</v>
      </c>
      <c r="B38" s="45">
        <v>114204</v>
      </c>
      <c r="C38" s="42" t="s">
        <v>235</v>
      </c>
      <c r="D38" s="42" t="s">
        <v>236</v>
      </c>
      <c r="E38" s="42" t="s">
        <v>237</v>
      </c>
      <c r="H38" s="42"/>
    </row>
    <row r="39" spans="1:8">
      <c r="A39" s="42" t="s">
        <v>238</v>
      </c>
      <c r="B39" s="45">
        <v>9870</v>
      </c>
      <c r="C39" s="42" t="s">
        <v>239</v>
      </c>
      <c r="D39" s="42" t="s">
        <v>240</v>
      </c>
      <c r="E39" s="42" t="s">
        <v>241</v>
      </c>
      <c r="H39" s="42"/>
    </row>
    <row r="40" spans="1:8">
      <c r="A40" s="42" t="s">
        <v>242</v>
      </c>
      <c r="B40" s="45">
        <v>1891520</v>
      </c>
      <c r="C40" s="42" t="s">
        <v>243</v>
      </c>
      <c r="D40" s="42" t="s">
        <v>244</v>
      </c>
      <c r="E40" s="42" t="s">
        <v>245</v>
      </c>
      <c r="H40" s="42"/>
    </row>
    <row r="41" spans="1:8">
      <c r="A41" s="42" t="s">
        <v>246</v>
      </c>
      <c r="B41" s="45">
        <v>7149</v>
      </c>
      <c r="C41" s="42" t="s">
        <v>247</v>
      </c>
      <c r="D41" s="42" t="s">
        <v>228</v>
      </c>
      <c r="E41" s="42" t="s">
        <v>248</v>
      </c>
      <c r="H41" s="42"/>
    </row>
    <row r="42" spans="1:8">
      <c r="A42" s="42" t="s">
        <v>249</v>
      </c>
      <c r="B42" s="45">
        <v>30960</v>
      </c>
      <c r="C42" s="42" t="s">
        <v>250</v>
      </c>
      <c r="D42" s="42" t="s">
        <v>251</v>
      </c>
      <c r="E42" s="42" t="s">
        <v>252</v>
      </c>
      <c r="H42" s="42"/>
    </row>
    <row r="43" spans="1:8">
      <c r="A43" s="42" t="s">
        <v>253</v>
      </c>
      <c r="B43" s="45">
        <v>648166</v>
      </c>
      <c r="C43" s="42" t="s">
        <v>254</v>
      </c>
      <c r="D43" s="42" t="s">
        <v>255</v>
      </c>
      <c r="E43" s="42" t="s">
        <v>256</v>
      </c>
      <c r="H43" s="42"/>
    </row>
    <row r="44" spans="1:8">
      <c r="A44" s="42" t="s">
        <v>257</v>
      </c>
      <c r="B44" s="45">
        <v>49266</v>
      </c>
      <c r="C44" s="42" t="s">
        <v>258</v>
      </c>
      <c r="D44" s="42" t="s">
        <v>259</v>
      </c>
      <c r="E44" s="42" t="s">
        <v>260</v>
      </c>
      <c r="H44" s="42"/>
    </row>
    <row r="45" spans="1:8">
      <c r="A45" s="42" t="s">
        <v>261</v>
      </c>
      <c r="B45" s="45">
        <v>1028688</v>
      </c>
      <c r="C45" s="42" t="s">
        <v>262</v>
      </c>
      <c r="D45" s="42" t="s">
        <v>263</v>
      </c>
      <c r="E45" s="42" t="s">
        <v>264</v>
      </c>
      <c r="H45" s="42"/>
    </row>
    <row r="46" spans="1:8">
      <c r="A46" s="42" t="s">
        <v>265</v>
      </c>
      <c r="B46" s="45">
        <v>2055215</v>
      </c>
      <c r="C46" s="42" t="s">
        <v>146</v>
      </c>
      <c r="D46" s="42" t="s">
        <v>266</v>
      </c>
      <c r="E46" s="42" t="s">
        <v>267</v>
      </c>
      <c r="H46" s="42"/>
    </row>
    <row r="47" spans="1:8">
      <c r="A47" s="42" t="s">
        <v>268</v>
      </c>
      <c r="B47" s="45">
        <v>65526</v>
      </c>
      <c r="C47" s="42" t="s">
        <v>122</v>
      </c>
      <c r="D47" s="42" t="s">
        <v>269</v>
      </c>
      <c r="E47" s="42" t="s">
        <v>270</v>
      </c>
      <c r="H47" s="42"/>
    </row>
    <row r="48" spans="1:8">
      <c r="A48" s="42" t="s">
        <v>271</v>
      </c>
      <c r="B48" s="45">
        <v>484</v>
      </c>
      <c r="C48" s="42" t="s">
        <v>272</v>
      </c>
      <c r="D48" s="42" t="s">
        <v>273</v>
      </c>
      <c r="E48" s="42" t="s">
        <v>274</v>
      </c>
      <c r="H48" s="42"/>
    </row>
    <row r="49" spans="1:8">
      <c r="A49" s="42" t="s">
        <v>275</v>
      </c>
      <c r="B49" s="45">
        <v>311540</v>
      </c>
      <c r="C49" s="42" t="s">
        <v>276</v>
      </c>
      <c r="D49" s="42" t="s">
        <v>277</v>
      </c>
      <c r="E49" s="42" t="s">
        <v>278</v>
      </c>
      <c r="H49" s="42"/>
    </row>
    <row r="50" spans="1:8">
      <c r="A50" s="42" t="s">
        <v>279</v>
      </c>
      <c r="B50" s="45">
        <v>201501</v>
      </c>
      <c r="C50" s="42" t="s">
        <v>280</v>
      </c>
      <c r="D50" s="42" t="s">
        <v>281</v>
      </c>
      <c r="E50" s="42" t="s">
        <v>282</v>
      </c>
      <c r="H50" s="42"/>
    </row>
    <row r="51" spans="1:8">
      <c r="A51" s="42" t="s">
        <v>283</v>
      </c>
      <c r="B51" s="45">
        <v>52792</v>
      </c>
      <c r="C51" s="42" t="s">
        <v>284</v>
      </c>
      <c r="D51" s="42" t="s">
        <v>285</v>
      </c>
      <c r="E51" s="42" t="s">
        <v>286</v>
      </c>
      <c r="H51" s="42"/>
    </row>
    <row r="52" spans="1:8">
      <c r="A52" s="42" t="s">
        <v>287</v>
      </c>
      <c r="B52" s="45">
        <v>232323</v>
      </c>
      <c r="C52" s="42" t="s">
        <v>288</v>
      </c>
      <c r="D52" s="42" t="s">
        <v>289</v>
      </c>
      <c r="E52" s="42" t="s">
        <v>290</v>
      </c>
      <c r="H52" s="42"/>
    </row>
    <row r="53" spans="1:8">
      <c r="A53" s="42" t="s">
        <v>291</v>
      </c>
      <c r="B53" s="45">
        <v>13125</v>
      </c>
      <c r="C53" s="42" t="s">
        <v>292</v>
      </c>
      <c r="D53" s="42" t="s">
        <v>293</v>
      </c>
      <c r="E53" s="42" t="s">
        <v>294</v>
      </c>
      <c r="H53" s="42"/>
    </row>
    <row r="54" spans="1:8">
      <c r="A54" s="42" t="s">
        <v>295</v>
      </c>
      <c r="B54" s="45">
        <v>4829</v>
      </c>
      <c r="C54" s="42" t="s">
        <v>296</v>
      </c>
      <c r="D54" s="42" t="s">
        <v>297</v>
      </c>
      <c r="E54" s="42" t="s">
        <v>298</v>
      </c>
      <c r="H54" s="42"/>
    </row>
    <row r="55" spans="1:8">
      <c r="A55" s="42" t="s">
        <v>299</v>
      </c>
      <c r="B55" s="45">
        <v>478208</v>
      </c>
      <c r="C55" s="42" t="s">
        <v>300</v>
      </c>
      <c r="D55" s="42" t="s">
        <v>301</v>
      </c>
      <c r="E55" s="42" t="s">
        <v>302</v>
      </c>
      <c r="H55" s="42"/>
    </row>
    <row r="56" spans="1:8">
      <c r="A56" s="42" t="s">
        <v>303</v>
      </c>
      <c r="B56" s="45">
        <v>6271</v>
      </c>
      <c r="C56" s="42" t="s">
        <v>304</v>
      </c>
      <c r="D56" s="42" t="s">
        <v>305</v>
      </c>
      <c r="E56" s="42" t="s">
        <v>306</v>
      </c>
      <c r="H56" s="42"/>
    </row>
    <row r="57" spans="1:8">
      <c r="A57" s="42" t="s">
        <v>307</v>
      </c>
      <c r="B57" s="45">
        <v>231084</v>
      </c>
      <c r="C57" s="42" t="s">
        <v>122</v>
      </c>
      <c r="D57" s="42" t="s">
        <v>308</v>
      </c>
      <c r="E57" s="42" t="s">
        <v>309</v>
      </c>
      <c r="H57" s="42"/>
    </row>
    <row r="58" spans="1:8">
      <c r="A58" s="42" t="s">
        <v>310</v>
      </c>
      <c r="B58" s="45">
        <v>28701</v>
      </c>
      <c r="C58" s="42" t="s">
        <v>311</v>
      </c>
      <c r="D58" s="42" t="s">
        <v>312</v>
      </c>
      <c r="E58" s="42" t="s">
        <v>313</v>
      </c>
      <c r="H58" s="42"/>
    </row>
    <row r="59" spans="1:8">
      <c r="A59" s="42" t="s">
        <v>314</v>
      </c>
      <c r="B59" s="45">
        <v>6703</v>
      </c>
      <c r="C59" s="42" t="s">
        <v>315</v>
      </c>
      <c r="D59" s="42" t="s">
        <v>316</v>
      </c>
      <c r="E59" s="42" t="s">
        <v>317</v>
      </c>
      <c r="H59" s="42"/>
    </row>
    <row r="60" spans="1:8">
      <c r="A60" s="42" t="s">
        <v>318</v>
      </c>
      <c r="B60" s="45">
        <v>230758</v>
      </c>
      <c r="C60" s="42" t="s">
        <v>319</v>
      </c>
      <c r="D60" s="42" t="s">
        <v>320</v>
      </c>
      <c r="E60" s="42" t="s">
        <v>321</v>
      </c>
      <c r="H60" s="42"/>
    </row>
    <row r="61" spans="1:8">
      <c r="A61" s="42" t="s">
        <v>322</v>
      </c>
      <c r="B61" s="45">
        <v>57947</v>
      </c>
      <c r="C61" s="42" t="s">
        <v>323</v>
      </c>
      <c r="D61" s="42" t="s">
        <v>324</v>
      </c>
      <c r="E61" s="42" t="s">
        <v>325</v>
      </c>
      <c r="H61" s="42"/>
    </row>
    <row r="62" spans="1:8">
      <c r="A62" s="42" t="s">
        <v>326</v>
      </c>
      <c r="B62" s="45">
        <v>156871</v>
      </c>
      <c r="C62" s="42" t="s">
        <v>327</v>
      </c>
      <c r="D62" s="42" t="s">
        <v>328</v>
      </c>
      <c r="E62" s="42" t="s">
        <v>329</v>
      </c>
      <c r="H62" s="42"/>
    </row>
    <row r="63" spans="1:8">
      <c r="A63" s="42" t="s">
        <v>330</v>
      </c>
      <c r="B63" s="45">
        <v>90893</v>
      </c>
      <c r="C63" s="42" t="s">
        <v>331</v>
      </c>
      <c r="D63" s="42" t="s">
        <v>332</v>
      </c>
      <c r="E63" s="42" t="s">
        <v>333</v>
      </c>
      <c r="H63" s="42"/>
    </row>
    <row r="64" spans="1:8">
      <c r="A64" s="42" t="s">
        <v>334</v>
      </c>
      <c r="B64" s="45">
        <v>127875</v>
      </c>
      <c r="C64" s="42" t="s">
        <v>335</v>
      </c>
      <c r="D64" s="42" t="s">
        <v>336</v>
      </c>
      <c r="E64" s="42" t="s">
        <v>337</v>
      </c>
      <c r="H64" s="42"/>
    </row>
    <row r="65" spans="1:8">
      <c r="A65" s="42" t="s">
        <v>338</v>
      </c>
      <c r="B65" s="45">
        <v>1907177</v>
      </c>
      <c r="C65" s="42" t="s">
        <v>339</v>
      </c>
      <c r="D65" s="42" t="s">
        <v>340</v>
      </c>
      <c r="E65" s="42" t="s">
        <v>341</v>
      </c>
      <c r="H65" s="42"/>
    </row>
    <row r="66" spans="1:8">
      <c r="A66" s="42" t="s">
        <v>342</v>
      </c>
      <c r="B66" s="45">
        <v>36080</v>
      </c>
      <c r="C66" s="42" t="s">
        <v>343</v>
      </c>
      <c r="D66" s="42" t="s">
        <v>342</v>
      </c>
      <c r="E66" s="42" t="s">
        <v>344</v>
      </c>
      <c r="H66" s="42"/>
    </row>
    <row r="67" spans="1:8">
      <c r="A67" s="42" t="s">
        <v>345</v>
      </c>
      <c r="B67" s="45">
        <v>29923</v>
      </c>
      <c r="C67" s="42" t="s">
        <v>346</v>
      </c>
      <c r="D67" s="42" t="s">
        <v>347</v>
      </c>
      <c r="E67" s="42" t="s">
        <v>348</v>
      </c>
      <c r="H67" s="42"/>
    </row>
    <row r="68" spans="1:8">
      <c r="A68" s="42" t="s">
        <v>349</v>
      </c>
      <c r="B68" s="45">
        <v>2528854</v>
      </c>
      <c r="C68" s="42" t="s">
        <v>350</v>
      </c>
      <c r="D68" s="42" t="s">
        <v>351</v>
      </c>
      <c r="E68" s="42" t="s">
        <v>352</v>
      </c>
      <c r="H68" s="42"/>
    </row>
    <row r="69" spans="1:8">
      <c r="A69" s="42" t="s">
        <v>353</v>
      </c>
      <c r="B69" s="45">
        <v>669826</v>
      </c>
      <c r="C69" s="42" t="s">
        <v>354</v>
      </c>
      <c r="D69" s="42" t="s">
        <v>355</v>
      </c>
      <c r="E69" s="42" t="s">
        <v>356</v>
      </c>
      <c r="H69" s="42"/>
    </row>
    <row r="70" spans="1:8">
      <c r="A70" s="42" t="s">
        <v>357</v>
      </c>
      <c r="B70" s="45">
        <v>371907</v>
      </c>
      <c r="C70" s="42" t="s">
        <v>358</v>
      </c>
      <c r="D70" s="42" t="s">
        <v>359</v>
      </c>
      <c r="E70" s="42" t="s">
        <v>360</v>
      </c>
      <c r="H70" s="42"/>
    </row>
    <row r="71" spans="1:8">
      <c r="A71" s="42" t="s">
        <v>361</v>
      </c>
      <c r="B71" s="45">
        <v>942675</v>
      </c>
      <c r="C71" s="42" t="s">
        <v>362</v>
      </c>
      <c r="D71" s="42" t="s">
        <v>363</v>
      </c>
      <c r="E71" s="42" t="s">
        <v>364</v>
      </c>
      <c r="H71" s="42"/>
    </row>
    <row r="72" spans="1:8">
      <c r="A72" s="42" t="s">
        <v>365</v>
      </c>
      <c r="B72" s="45">
        <v>454130</v>
      </c>
      <c r="C72" s="42" t="s">
        <v>366</v>
      </c>
      <c r="D72" s="42" t="s">
        <v>366</v>
      </c>
      <c r="E72" s="42" t="s">
        <v>367</v>
      </c>
      <c r="H72" s="42"/>
    </row>
    <row r="73" spans="1:8">
      <c r="A73" s="42" t="s">
        <v>368</v>
      </c>
      <c r="B73" s="45">
        <v>1133313</v>
      </c>
      <c r="C73" s="42" t="s">
        <v>369</v>
      </c>
      <c r="D73" s="42" t="s">
        <v>370</v>
      </c>
      <c r="E73" s="42" t="s">
        <v>371</v>
      </c>
      <c r="H73" s="42"/>
    </row>
    <row r="74" spans="1:8">
      <c r="A74" s="42" t="s">
        <v>372</v>
      </c>
      <c r="B74" s="45">
        <v>134639</v>
      </c>
      <c r="C74" s="42" t="s">
        <v>373</v>
      </c>
      <c r="D74" s="42" t="s">
        <v>374</v>
      </c>
      <c r="E74" s="42" t="s">
        <v>375</v>
      </c>
      <c r="H74" s="42"/>
    </row>
    <row r="75" spans="1:8">
      <c r="A75" s="42" t="s">
        <v>376</v>
      </c>
      <c r="B75" s="45">
        <v>2594091</v>
      </c>
      <c r="C75" s="42" t="s">
        <v>377</v>
      </c>
      <c r="D75" s="42" t="s">
        <v>378</v>
      </c>
      <c r="E75" s="42" t="s">
        <v>379</v>
      </c>
      <c r="H75" s="42"/>
    </row>
    <row r="76" spans="1:8">
      <c r="A76" s="42" t="s">
        <v>380</v>
      </c>
      <c r="B76" s="45">
        <v>163670</v>
      </c>
      <c r="C76" s="42" t="s">
        <v>381</v>
      </c>
      <c r="D76" s="42" t="s">
        <v>382</v>
      </c>
      <c r="E76" s="42" t="s">
        <v>383</v>
      </c>
      <c r="H76" s="42"/>
    </row>
    <row r="77" spans="1:8">
      <c r="A77" s="42" t="s">
        <v>384</v>
      </c>
      <c r="B77" s="45">
        <v>64524</v>
      </c>
      <c r="C77" s="42" t="s">
        <v>385</v>
      </c>
      <c r="D77" s="42" t="s">
        <v>347</v>
      </c>
      <c r="E77" s="42" t="s">
        <v>386</v>
      </c>
      <c r="H77" s="42"/>
    </row>
    <row r="78" spans="1:8">
      <c r="A78" s="42" t="s">
        <v>275</v>
      </c>
      <c r="B78" s="45">
        <v>311540</v>
      </c>
      <c r="C78" s="42" t="s">
        <v>184</v>
      </c>
      <c r="D78" s="42" t="s">
        <v>387</v>
      </c>
      <c r="E78" s="42" t="s">
        <v>388</v>
      </c>
      <c r="H78" s="42"/>
    </row>
    <row r="79" spans="1:8">
      <c r="A79" s="42" t="s">
        <v>389</v>
      </c>
      <c r="B79" s="45">
        <v>3717</v>
      </c>
      <c r="C79" s="42" t="s">
        <v>390</v>
      </c>
      <c r="D79" s="42" t="s">
        <v>391</v>
      </c>
      <c r="E79" s="42" t="s">
        <v>392</v>
      </c>
      <c r="H79" s="42"/>
    </row>
    <row r="80" spans="1:8">
      <c r="A80" s="42" t="s">
        <v>393</v>
      </c>
      <c r="B80" s="45">
        <v>52969</v>
      </c>
      <c r="C80" s="42" t="s">
        <v>394</v>
      </c>
      <c r="D80" s="42" t="s">
        <v>395</v>
      </c>
      <c r="E80" s="42" t="s">
        <v>396</v>
      </c>
      <c r="H80" s="42"/>
    </row>
    <row r="81" spans="1:8">
      <c r="A81" s="42" t="s">
        <v>397</v>
      </c>
      <c r="B81" s="45">
        <v>519541</v>
      </c>
      <c r="C81" s="42" t="s">
        <v>398</v>
      </c>
      <c r="D81" s="42" t="s">
        <v>399</v>
      </c>
      <c r="E81" s="42" t="s">
        <v>400</v>
      </c>
      <c r="H81" s="42"/>
    </row>
    <row r="82" spans="1:8">
      <c r="A82" s="42" t="s">
        <v>401</v>
      </c>
      <c r="B82" s="45">
        <v>2558181</v>
      </c>
      <c r="C82" s="42" t="s">
        <v>402</v>
      </c>
      <c r="D82" s="42" t="s">
        <v>403</v>
      </c>
      <c r="E82" s="42" t="s">
        <v>404</v>
      </c>
      <c r="H82" s="42"/>
    </row>
    <row r="83" spans="1:8">
      <c r="A83" s="42" t="s">
        <v>405</v>
      </c>
      <c r="B83" s="45">
        <v>29663</v>
      </c>
      <c r="C83" s="42" t="s">
        <v>406</v>
      </c>
      <c r="D83" s="42" t="s">
        <v>407</v>
      </c>
      <c r="E83" s="42" t="s">
        <v>408</v>
      </c>
      <c r="H83" s="42"/>
    </row>
    <row r="84" spans="1:8">
      <c r="A84" s="42" t="s">
        <v>409</v>
      </c>
      <c r="B84" s="45">
        <v>69944</v>
      </c>
      <c r="C84" s="42" t="s">
        <v>410</v>
      </c>
      <c r="D84" s="42" t="s">
        <v>411</v>
      </c>
      <c r="E84" s="42" t="s">
        <v>412</v>
      </c>
      <c r="H84" s="42"/>
    </row>
    <row r="85" spans="1:8">
      <c r="A85" s="42" t="s">
        <v>413</v>
      </c>
      <c r="B85" s="45">
        <v>50383</v>
      </c>
      <c r="C85" s="42" t="s">
        <v>166</v>
      </c>
      <c r="D85" s="42" t="s">
        <v>414</v>
      </c>
      <c r="E85" s="42" t="s">
        <v>415</v>
      </c>
      <c r="H85" s="42"/>
    </row>
    <row r="86" spans="1:8">
      <c r="A86" s="42" t="s">
        <v>416</v>
      </c>
      <c r="B86" s="45">
        <v>858854</v>
      </c>
      <c r="C86" s="42" t="s">
        <v>402</v>
      </c>
      <c r="D86" s="42" t="s">
        <v>417</v>
      </c>
      <c r="E86" s="42" t="s">
        <v>418</v>
      </c>
      <c r="H86" s="42"/>
    </row>
    <row r="87" spans="1:8">
      <c r="A87" s="42" t="s">
        <v>97</v>
      </c>
      <c r="B87" s="45">
        <v>257370</v>
      </c>
      <c r="C87" s="42" t="s">
        <v>184</v>
      </c>
      <c r="D87" s="42" t="s">
        <v>99</v>
      </c>
      <c r="E87" s="42" t="s">
        <v>419</v>
      </c>
      <c r="H87" s="42"/>
    </row>
    <row r="88" spans="1:8">
      <c r="A88" s="42" t="s">
        <v>420</v>
      </c>
      <c r="B88" s="45">
        <v>44442</v>
      </c>
      <c r="C88" s="42" t="s">
        <v>166</v>
      </c>
      <c r="D88" s="42" t="s">
        <v>347</v>
      </c>
      <c r="E88" s="42" t="s">
        <v>421</v>
      </c>
      <c r="H88" s="42"/>
    </row>
    <row r="89" spans="1:8">
      <c r="A89" s="42" t="s">
        <v>422</v>
      </c>
      <c r="B89" s="45">
        <v>1187000</v>
      </c>
      <c r="C89" s="42" t="s">
        <v>423</v>
      </c>
      <c r="D89" s="42" t="s">
        <v>424</v>
      </c>
      <c r="E89" s="42" t="s">
        <v>425</v>
      </c>
      <c r="H89" s="42"/>
    </row>
    <row r="90" spans="1:8">
      <c r="A90" s="42" t="s">
        <v>426</v>
      </c>
      <c r="B90" s="45">
        <v>984905</v>
      </c>
      <c r="C90" s="42" t="s">
        <v>427</v>
      </c>
      <c r="D90" s="42" t="s">
        <v>228</v>
      </c>
      <c r="E90" s="42" t="s">
        <v>428</v>
      </c>
      <c r="H90" s="42"/>
    </row>
    <row r="91" spans="1:8">
      <c r="A91" s="42" t="s">
        <v>429</v>
      </c>
      <c r="B91" s="45">
        <v>88504</v>
      </c>
      <c r="C91" s="42" t="s">
        <v>430</v>
      </c>
      <c r="D91" s="42" t="s">
        <v>431</v>
      </c>
      <c r="E91" s="42" t="s">
        <v>432</v>
      </c>
      <c r="H91" s="42"/>
    </row>
    <row r="92" spans="1:8">
      <c r="A92" s="42" t="s">
        <v>433</v>
      </c>
      <c r="B92" s="45">
        <v>418151</v>
      </c>
      <c r="C92" s="42" t="s">
        <v>166</v>
      </c>
      <c r="D92" s="42" t="s">
        <v>434</v>
      </c>
      <c r="E92" s="42" t="s">
        <v>435</v>
      </c>
      <c r="H92" s="42"/>
    </row>
    <row r="93" spans="1:8">
      <c r="A93" s="42" t="s">
        <v>436</v>
      </c>
      <c r="B93" s="45">
        <v>395521</v>
      </c>
      <c r="C93" s="42" t="s">
        <v>437</v>
      </c>
      <c r="D93" s="42" t="s">
        <v>438</v>
      </c>
      <c r="E93" s="42" t="s">
        <v>439</v>
      </c>
      <c r="H93" s="42"/>
    </row>
    <row r="94" spans="1:8">
      <c r="A94" s="42" t="s">
        <v>440</v>
      </c>
      <c r="B94" s="45">
        <v>44932</v>
      </c>
      <c r="C94" s="42" t="s">
        <v>441</v>
      </c>
      <c r="D94" s="42" t="s">
        <v>442</v>
      </c>
      <c r="E94" s="42" t="s">
        <v>443</v>
      </c>
      <c r="H94" s="42"/>
    </row>
    <row r="95" spans="1:8">
      <c r="A95" s="42" t="s">
        <v>444</v>
      </c>
      <c r="B95" s="45">
        <v>406026</v>
      </c>
      <c r="C95" s="42" t="s">
        <v>445</v>
      </c>
      <c r="D95" s="42" t="s">
        <v>446</v>
      </c>
      <c r="E95" s="42" t="s">
        <v>447</v>
      </c>
      <c r="H95" s="42"/>
    </row>
    <row r="96" spans="1:8">
      <c r="A96" s="42" t="s">
        <v>448</v>
      </c>
      <c r="B96" s="45">
        <v>6269</v>
      </c>
      <c r="C96" s="42" t="s">
        <v>449</v>
      </c>
      <c r="D96" s="42" t="s">
        <v>450</v>
      </c>
      <c r="E96" s="42" t="s">
        <v>451</v>
      </c>
      <c r="H96" s="42"/>
    </row>
    <row r="97" spans="1:8">
      <c r="A97" s="42" t="s">
        <v>452</v>
      </c>
      <c r="B97" s="45">
        <v>213953</v>
      </c>
      <c r="C97" s="42" t="s">
        <v>453</v>
      </c>
      <c r="D97" s="42" t="s">
        <v>454</v>
      </c>
      <c r="E97" s="42" t="s">
        <v>455</v>
      </c>
      <c r="H97" s="42"/>
    </row>
    <row r="98" spans="1:8">
      <c r="A98" s="42" t="s">
        <v>456</v>
      </c>
      <c r="B98" s="45">
        <v>155726</v>
      </c>
      <c r="C98" s="42" t="s">
        <v>166</v>
      </c>
      <c r="D98" s="42" t="s">
        <v>457</v>
      </c>
      <c r="E98" s="42" t="s">
        <v>458</v>
      </c>
      <c r="H98" s="42"/>
    </row>
    <row r="99" spans="1:8">
      <c r="A99" s="42" t="s">
        <v>459</v>
      </c>
      <c r="B99" s="45">
        <v>13677</v>
      </c>
      <c r="C99" s="42" t="s">
        <v>460</v>
      </c>
      <c r="D99" s="42" t="s">
        <v>461</v>
      </c>
      <c r="E99" s="42" t="s">
        <v>462</v>
      </c>
      <c r="H99" s="42"/>
    </row>
    <row r="100" spans="1:8">
      <c r="A100" s="42" t="s">
        <v>463</v>
      </c>
      <c r="B100" s="45">
        <v>1689870</v>
      </c>
      <c r="C100" s="42" t="s">
        <v>339</v>
      </c>
      <c r="D100" s="42" t="s">
        <v>340</v>
      </c>
      <c r="E100" s="42" t="s">
        <v>464</v>
      </c>
      <c r="H100" s="42"/>
    </row>
    <row r="101" spans="1:8">
      <c r="A101" s="42" t="s">
        <v>465</v>
      </c>
      <c r="B101" s="45">
        <v>228257</v>
      </c>
      <c r="C101" s="42" t="s">
        <v>466</v>
      </c>
      <c r="D101" s="42" t="s">
        <v>467</v>
      </c>
      <c r="E101" s="42" t="s">
        <v>468</v>
      </c>
      <c r="H101" s="42"/>
    </row>
    <row r="102" spans="1:8">
      <c r="A102" s="42" t="s">
        <v>469</v>
      </c>
      <c r="B102" s="45">
        <v>75324</v>
      </c>
      <c r="C102" s="42" t="s">
        <v>470</v>
      </c>
      <c r="D102" s="42" t="s">
        <v>471</v>
      </c>
      <c r="E102" s="42" t="s">
        <v>472</v>
      </c>
      <c r="H102" s="42"/>
    </row>
    <row r="103" spans="1:8">
      <c r="A103" s="42" t="s">
        <v>473</v>
      </c>
      <c r="B103" s="45">
        <v>41251</v>
      </c>
      <c r="C103" s="42" t="s">
        <v>474</v>
      </c>
      <c r="D103" s="42" t="s">
        <v>475</v>
      </c>
      <c r="E103" s="42" t="s">
        <v>476</v>
      </c>
      <c r="H103" s="42"/>
    </row>
    <row r="104" spans="1:8">
      <c r="A104" s="42" t="s">
        <v>477</v>
      </c>
      <c r="B104" s="45">
        <v>128184</v>
      </c>
      <c r="C104" s="42" t="s">
        <v>478</v>
      </c>
      <c r="D104" s="42" t="s">
        <v>479</v>
      </c>
      <c r="E104" s="42" t="s">
        <v>480</v>
      </c>
      <c r="H104" s="42"/>
    </row>
    <row r="105" spans="1:8">
      <c r="A105" s="42" t="s">
        <v>481</v>
      </c>
      <c r="B105" s="45">
        <v>102733</v>
      </c>
      <c r="C105" s="42" t="s">
        <v>482</v>
      </c>
      <c r="D105" s="42" t="s">
        <v>483</v>
      </c>
      <c r="E105" s="42" t="s">
        <v>484</v>
      </c>
      <c r="H105" s="42"/>
    </row>
    <row r="106" spans="1:8">
      <c r="A106" s="42" t="s">
        <v>485</v>
      </c>
      <c r="B106" s="45">
        <v>48144</v>
      </c>
      <c r="C106" s="42" t="s">
        <v>486</v>
      </c>
      <c r="D106" s="42" t="s">
        <v>487</v>
      </c>
      <c r="E106" s="42" t="s">
        <v>488</v>
      </c>
      <c r="H106" s="42"/>
    </row>
    <row r="107" spans="1:8">
      <c r="A107" s="42" t="s">
        <v>489</v>
      </c>
      <c r="B107" s="45">
        <v>57936</v>
      </c>
      <c r="C107" s="42" t="s">
        <v>490</v>
      </c>
      <c r="D107" s="42" t="s">
        <v>491</v>
      </c>
      <c r="E107" s="42" t="s">
        <v>492</v>
      </c>
      <c r="H107" s="42"/>
    </row>
    <row r="108" spans="1:8">
      <c r="A108" s="42" t="s">
        <v>493</v>
      </c>
      <c r="B108" s="45">
        <v>2697470</v>
      </c>
      <c r="C108" s="42" t="s">
        <v>494</v>
      </c>
      <c r="D108" s="42" t="s">
        <v>495</v>
      </c>
      <c r="E108" s="42" t="s">
        <v>496</v>
      </c>
      <c r="H108" s="42"/>
    </row>
    <row r="109" spans="1:8">
      <c r="A109" s="42" t="s">
        <v>497</v>
      </c>
      <c r="B109" s="45">
        <v>2044469</v>
      </c>
      <c r="C109" s="42" t="s">
        <v>339</v>
      </c>
      <c r="D109" s="42" t="s">
        <v>340</v>
      </c>
      <c r="E109" s="42" t="s">
        <v>498</v>
      </c>
      <c r="H109" s="42"/>
    </row>
    <row r="110" spans="1:8">
      <c r="A110" s="42" t="s">
        <v>499</v>
      </c>
      <c r="B110" s="45">
        <v>8323</v>
      </c>
      <c r="C110" s="42" t="s">
        <v>500</v>
      </c>
      <c r="D110" s="42" t="s">
        <v>501</v>
      </c>
      <c r="E110" s="42" t="s">
        <v>502</v>
      </c>
      <c r="H110" s="42"/>
    </row>
    <row r="111" spans="1:8">
      <c r="A111" s="42" t="s">
        <v>503</v>
      </c>
      <c r="B111" s="45">
        <v>494514</v>
      </c>
      <c r="C111" s="42" t="s">
        <v>504</v>
      </c>
      <c r="D111" s="42" t="s">
        <v>505</v>
      </c>
      <c r="E111" s="42" t="s">
        <v>506</v>
      </c>
      <c r="H111" s="42"/>
    </row>
    <row r="112" spans="1:8">
      <c r="A112" s="42" t="s">
        <v>507</v>
      </c>
      <c r="B112" s="45">
        <v>394699</v>
      </c>
      <c r="C112" s="42" t="s">
        <v>508</v>
      </c>
      <c r="D112" s="42" t="s">
        <v>509</v>
      </c>
      <c r="E112" s="42" t="s">
        <v>510</v>
      </c>
      <c r="H112" s="42"/>
    </row>
    <row r="113" spans="1:8">
      <c r="A113" s="42" t="s">
        <v>511</v>
      </c>
      <c r="B113" s="45">
        <v>437603</v>
      </c>
      <c r="C113" s="42" t="s">
        <v>512</v>
      </c>
      <c r="D113" s="42" t="s">
        <v>513</v>
      </c>
      <c r="E113" s="42" t="s">
        <v>514</v>
      </c>
      <c r="H113" s="42"/>
    </row>
    <row r="114" spans="1:8">
      <c r="A114" s="42" t="s">
        <v>515</v>
      </c>
      <c r="B114" s="45">
        <v>128247</v>
      </c>
      <c r="C114" s="42" t="s">
        <v>516</v>
      </c>
      <c r="D114" s="42" t="s">
        <v>517</v>
      </c>
      <c r="E114" s="42" t="s">
        <v>518</v>
      </c>
      <c r="H114" s="42"/>
    </row>
    <row r="115" spans="1:8">
      <c r="A115" s="42" t="s">
        <v>519</v>
      </c>
      <c r="B115" s="45">
        <v>135518</v>
      </c>
      <c r="C115" s="42" t="s">
        <v>520</v>
      </c>
      <c r="D115" s="42" t="s">
        <v>521</v>
      </c>
      <c r="E115" s="42" t="s">
        <v>522</v>
      </c>
      <c r="H115" s="42"/>
    </row>
    <row r="116" spans="1:8">
      <c r="A116" s="42" t="s">
        <v>523</v>
      </c>
      <c r="B116" s="45">
        <v>7748</v>
      </c>
      <c r="C116" s="42" t="s">
        <v>524</v>
      </c>
      <c r="D116" s="42" t="s">
        <v>525</v>
      </c>
      <c r="E116" s="42" t="s">
        <v>526</v>
      </c>
      <c r="H116" s="42"/>
    </row>
    <row r="117" spans="1:8">
      <c r="A117" s="42" t="s">
        <v>527</v>
      </c>
      <c r="B117" s="45">
        <v>79949</v>
      </c>
      <c r="C117" s="42" t="s">
        <v>528</v>
      </c>
      <c r="D117" s="42" t="s">
        <v>529</v>
      </c>
      <c r="E117" s="42" t="s">
        <v>530</v>
      </c>
      <c r="H117" s="42"/>
    </row>
    <row r="118" spans="1:8">
      <c r="A118" s="42" t="s">
        <v>531</v>
      </c>
      <c r="B118" s="45">
        <v>64518</v>
      </c>
      <c r="C118" s="42" t="s">
        <v>385</v>
      </c>
      <c r="D118" s="42" t="s">
        <v>347</v>
      </c>
      <c r="E118" s="42" t="s">
        <v>532</v>
      </c>
      <c r="H118" s="42"/>
    </row>
    <row r="119" spans="1:8">
      <c r="A119" s="42" t="s">
        <v>533</v>
      </c>
      <c r="B119" s="45">
        <v>2889</v>
      </c>
      <c r="C119" s="42" t="s">
        <v>534</v>
      </c>
      <c r="D119" s="42" t="s">
        <v>535</v>
      </c>
      <c r="E119" s="42" t="s">
        <v>536</v>
      </c>
      <c r="H119" s="42"/>
    </row>
    <row r="120" spans="1:8">
      <c r="A120" s="42" t="s">
        <v>537</v>
      </c>
      <c r="B120" s="45">
        <v>20804</v>
      </c>
      <c r="C120" s="42" t="s">
        <v>538</v>
      </c>
      <c r="D120" s="42" t="s">
        <v>539</v>
      </c>
      <c r="E120" s="42" t="s">
        <v>540</v>
      </c>
      <c r="H120" s="42"/>
    </row>
    <row r="121" spans="1:8">
      <c r="A121" s="42" t="s">
        <v>541</v>
      </c>
      <c r="B121" s="45">
        <v>128206</v>
      </c>
      <c r="C121" s="42" t="s">
        <v>122</v>
      </c>
      <c r="D121" s="42" t="s">
        <v>542</v>
      </c>
      <c r="E121" s="42" t="s">
        <v>543</v>
      </c>
      <c r="H121" s="42"/>
    </row>
    <row r="122" spans="1:8">
      <c r="A122" s="42" t="s">
        <v>544</v>
      </c>
      <c r="B122" s="45">
        <v>35165</v>
      </c>
      <c r="C122" s="42" t="s">
        <v>545</v>
      </c>
      <c r="D122" s="42" t="s">
        <v>546</v>
      </c>
      <c r="E122" s="42" t="s">
        <v>547</v>
      </c>
      <c r="H122" s="42"/>
    </row>
    <row r="123" spans="1:8">
      <c r="A123" s="42" t="s">
        <v>548</v>
      </c>
      <c r="B123" s="45">
        <v>174260</v>
      </c>
      <c r="C123" s="42" t="s">
        <v>549</v>
      </c>
      <c r="D123" s="42" t="s">
        <v>550</v>
      </c>
      <c r="E123" s="42" t="s">
        <v>551</v>
      </c>
      <c r="H123" s="42"/>
    </row>
    <row r="124" spans="1:8">
      <c r="A124" s="42" t="s">
        <v>552</v>
      </c>
      <c r="B124" s="45">
        <v>145168</v>
      </c>
      <c r="C124" s="42" t="s">
        <v>339</v>
      </c>
      <c r="D124" s="42" t="s">
        <v>340</v>
      </c>
      <c r="E124" s="42" t="s">
        <v>553</v>
      </c>
      <c r="H124" s="42"/>
    </row>
    <row r="125" spans="1:8">
      <c r="A125" s="42" t="s">
        <v>554</v>
      </c>
      <c r="B125" s="45">
        <v>6759</v>
      </c>
      <c r="C125" s="42" t="s">
        <v>555</v>
      </c>
      <c r="D125" s="42" t="s">
        <v>556</v>
      </c>
      <c r="E125" s="42" t="s">
        <v>557</v>
      </c>
      <c r="H125" s="42"/>
    </row>
    <row r="126" spans="1:8">
      <c r="A126" s="42" t="s">
        <v>558</v>
      </c>
      <c r="B126" s="45">
        <v>41210</v>
      </c>
      <c r="C126" s="42" t="s">
        <v>559</v>
      </c>
      <c r="D126" s="42" t="s">
        <v>560</v>
      </c>
      <c r="E126" s="42" t="s">
        <v>561</v>
      </c>
      <c r="H126" s="42"/>
    </row>
    <row r="127" spans="1:8">
      <c r="A127" s="42" t="s">
        <v>562</v>
      </c>
      <c r="B127" s="45">
        <v>6837</v>
      </c>
      <c r="C127" s="42" t="s">
        <v>563</v>
      </c>
      <c r="D127" s="42" t="s">
        <v>564</v>
      </c>
      <c r="E127" s="42" t="s">
        <v>565</v>
      </c>
      <c r="H127" s="42"/>
    </row>
    <row r="128" spans="1:8">
      <c r="A128" s="42" t="s">
        <v>566</v>
      </c>
      <c r="B128" s="45">
        <v>8524</v>
      </c>
      <c r="C128" s="42" t="s">
        <v>567</v>
      </c>
      <c r="D128" s="42" t="s">
        <v>568</v>
      </c>
      <c r="E128" s="42" t="s">
        <v>569</v>
      </c>
      <c r="H128" s="42"/>
    </row>
    <row r="129" spans="1:8">
      <c r="A129" s="42" t="s">
        <v>570</v>
      </c>
      <c r="B129" s="45">
        <v>2665213</v>
      </c>
      <c r="C129" s="42" t="s">
        <v>570</v>
      </c>
      <c r="D129" s="42" t="s">
        <v>570</v>
      </c>
      <c r="E129" s="42" t="s">
        <v>571</v>
      </c>
      <c r="H129" s="42"/>
    </row>
    <row r="130" spans="1:8">
      <c r="A130" s="42" t="s">
        <v>572</v>
      </c>
      <c r="B130" s="45">
        <v>167356</v>
      </c>
      <c r="C130" s="42" t="s">
        <v>573</v>
      </c>
      <c r="D130" s="42" t="s">
        <v>574</v>
      </c>
      <c r="E130" s="42" t="s">
        <v>575</v>
      </c>
      <c r="H130" s="42"/>
    </row>
    <row r="131" spans="1:8">
      <c r="A131" s="42" t="s">
        <v>576</v>
      </c>
      <c r="B131" s="45">
        <v>7769</v>
      </c>
      <c r="C131" s="42" t="s">
        <v>577</v>
      </c>
      <c r="D131" s="42" t="s">
        <v>578</v>
      </c>
      <c r="E131" s="42" t="s">
        <v>579</v>
      </c>
      <c r="H131" s="42"/>
    </row>
    <row r="132" spans="1:8">
      <c r="A132" s="43"/>
      <c r="B132" s="43"/>
      <c r="C132" s="43"/>
      <c r="D132" s="43"/>
    </row>
    <row r="133" spans="1:8">
      <c r="A133" s="43"/>
      <c r="B133" s="43"/>
      <c r="C133" s="43"/>
      <c r="D133" s="43"/>
    </row>
    <row r="134" spans="1:8">
      <c r="A134" s="43"/>
      <c r="B134" s="43"/>
      <c r="C134" s="43"/>
      <c r="D134" s="4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2"/>
  <sheetViews>
    <sheetView workbookViewId="0">
      <selection activeCell="D55" sqref="D55"/>
    </sheetView>
  </sheetViews>
  <sheetFormatPr defaultRowHeight="14.5"/>
  <cols>
    <col min="1" max="1" width="12.7265625" bestFit="1" customWidth="1"/>
    <col min="2" max="2" width="3" customWidth="1"/>
    <col min="3" max="3" width="30.54296875" bestFit="1" customWidth="1"/>
    <col min="4" max="4" width="30.54296875" customWidth="1"/>
    <col min="5" max="5" width="3.26953125" customWidth="1"/>
    <col min="6" max="6" width="13.81640625" bestFit="1" customWidth="1"/>
    <col min="7" max="7" width="36.81640625" bestFit="1" customWidth="1"/>
    <col min="8" max="8" width="19.54296875" bestFit="1" customWidth="1"/>
    <col min="9" max="9" width="26.26953125" bestFit="1" customWidth="1"/>
    <col min="10" max="10" width="20.7265625" bestFit="1" customWidth="1"/>
    <col min="11" max="11" width="2.7265625" customWidth="1"/>
  </cols>
  <sheetData>
    <row r="1" spans="1:12">
      <c r="A1" s="3" t="s">
        <v>580</v>
      </c>
      <c r="B1" s="3"/>
      <c r="C1" s="3" t="s">
        <v>581</v>
      </c>
      <c r="D1" s="3" t="s">
        <v>581</v>
      </c>
      <c r="E1" s="3"/>
      <c r="F1" s="3" t="s">
        <v>582</v>
      </c>
      <c r="G1" s="3" t="s">
        <v>583</v>
      </c>
      <c r="H1" s="3" t="s">
        <v>584</v>
      </c>
      <c r="I1" s="3" t="s">
        <v>21</v>
      </c>
      <c r="J1" s="3" t="s">
        <v>20</v>
      </c>
      <c r="L1" s="3" t="s">
        <v>585</v>
      </c>
    </row>
    <row r="2" spans="1:12">
      <c r="A2" t="s">
        <v>586</v>
      </c>
      <c r="C2" s="12" t="s">
        <v>587</v>
      </c>
      <c r="F2" t="s">
        <v>588</v>
      </c>
      <c r="G2" t="s">
        <v>589</v>
      </c>
      <c r="H2" t="s">
        <v>590</v>
      </c>
      <c r="I2" t="s">
        <v>591</v>
      </c>
      <c r="J2" t="s">
        <v>592</v>
      </c>
      <c r="L2" s="12" t="s">
        <v>593</v>
      </c>
    </row>
    <row r="3" spans="1:12">
      <c r="A3" s="2" t="s">
        <v>594</v>
      </c>
      <c r="B3" s="2"/>
      <c r="C3" s="12" t="s">
        <v>595</v>
      </c>
      <c r="F3" t="s">
        <v>596</v>
      </c>
      <c r="G3" t="s">
        <v>597</v>
      </c>
      <c r="H3" t="s">
        <v>598</v>
      </c>
      <c r="I3" t="s">
        <v>599</v>
      </c>
      <c r="J3" t="s">
        <v>600</v>
      </c>
      <c r="L3" s="12" t="s">
        <v>601</v>
      </c>
    </row>
    <row r="4" spans="1:12">
      <c r="C4" s="12" t="s">
        <v>602</v>
      </c>
      <c r="F4" t="s">
        <v>603</v>
      </c>
      <c r="G4" t="s">
        <v>604</v>
      </c>
      <c r="I4" t="s">
        <v>605</v>
      </c>
      <c r="J4" t="s">
        <v>606</v>
      </c>
      <c r="L4" s="12" t="s">
        <v>607</v>
      </c>
    </row>
    <row r="5" spans="1:12">
      <c r="C5" s="12" t="s">
        <v>608</v>
      </c>
      <c r="F5" t="s">
        <v>609</v>
      </c>
      <c r="G5" t="s">
        <v>610</v>
      </c>
      <c r="I5" t="s">
        <v>611</v>
      </c>
      <c r="J5" t="s">
        <v>612</v>
      </c>
      <c r="L5" s="12" t="s">
        <v>613</v>
      </c>
    </row>
    <row r="6" spans="1:12">
      <c r="C6" s="12" t="s">
        <v>614</v>
      </c>
      <c r="F6" t="s">
        <v>615</v>
      </c>
      <c r="G6" t="s">
        <v>616</v>
      </c>
      <c r="I6" t="s">
        <v>617</v>
      </c>
      <c r="J6" t="s">
        <v>618</v>
      </c>
      <c r="L6" s="12" t="s">
        <v>619</v>
      </c>
    </row>
    <row r="7" spans="1:12">
      <c r="C7" s="12" t="s">
        <v>620</v>
      </c>
      <c r="D7" t="s">
        <v>621</v>
      </c>
      <c r="F7" t="s">
        <v>622</v>
      </c>
      <c r="G7" t="s">
        <v>623</v>
      </c>
      <c r="I7" t="s">
        <v>586</v>
      </c>
      <c r="J7" t="s">
        <v>624</v>
      </c>
      <c r="L7" s="12" t="s">
        <v>625</v>
      </c>
    </row>
    <row r="8" spans="1:12">
      <c r="C8" s="12" t="s">
        <v>626</v>
      </c>
      <c r="G8" t="s">
        <v>627</v>
      </c>
      <c r="I8" t="s">
        <v>615</v>
      </c>
      <c r="J8" t="s">
        <v>628</v>
      </c>
      <c r="L8" s="12" t="s">
        <v>629</v>
      </c>
    </row>
    <row r="9" spans="1:12">
      <c r="C9" s="12" t="s">
        <v>630</v>
      </c>
      <c r="D9" t="s">
        <v>631</v>
      </c>
      <c r="G9" t="s">
        <v>632</v>
      </c>
      <c r="I9" t="s">
        <v>622</v>
      </c>
      <c r="J9" t="s">
        <v>633</v>
      </c>
      <c r="L9" s="12" t="s">
        <v>634</v>
      </c>
    </row>
    <row r="10" spans="1:12">
      <c r="C10" s="12" t="s">
        <v>635</v>
      </c>
      <c r="D10" t="s">
        <v>636</v>
      </c>
      <c r="G10" t="s">
        <v>637</v>
      </c>
      <c r="J10" t="s">
        <v>638</v>
      </c>
      <c r="L10" s="12" t="s">
        <v>639</v>
      </c>
    </row>
    <row r="11" spans="1:12">
      <c r="C11" s="12" t="s">
        <v>640</v>
      </c>
      <c r="E11" s="4"/>
      <c r="G11" t="s">
        <v>641</v>
      </c>
      <c r="J11" t="s">
        <v>642</v>
      </c>
      <c r="L11" s="12" t="s">
        <v>643</v>
      </c>
    </row>
    <row r="12" spans="1:12">
      <c r="C12" s="12" t="s">
        <v>644</v>
      </c>
      <c r="G12" t="s">
        <v>600</v>
      </c>
      <c r="J12" t="s">
        <v>645</v>
      </c>
      <c r="L12" s="12" t="s">
        <v>646</v>
      </c>
    </row>
    <row r="13" spans="1:12">
      <c r="C13" s="12" t="s">
        <v>647</v>
      </c>
      <c r="G13" t="s">
        <v>648</v>
      </c>
      <c r="J13" t="s">
        <v>649</v>
      </c>
      <c r="L13" s="12" t="s">
        <v>650</v>
      </c>
    </row>
    <row r="14" spans="1:12">
      <c r="C14" s="12" t="s">
        <v>651</v>
      </c>
      <c r="D14" t="s">
        <v>652</v>
      </c>
      <c r="G14" t="s">
        <v>653</v>
      </c>
      <c r="J14" t="s">
        <v>615</v>
      </c>
      <c r="L14" s="12" t="s">
        <v>654</v>
      </c>
    </row>
    <row r="15" spans="1:12">
      <c r="C15" s="12" t="s">
        <v>655</v>
      </c>
      <c r="D15" t="s">
        <v>656</v>
      </c>
      <c r="G15" t="s">
        <v>657</v>
      </c>
      <c r="J15" t="s">
        <v>586</v>
      </c>
      <c r="L15" s="12" t="s">
        <v>658</v>
      </c>
    </row>
    <row r="16" spans="1:12">
      <c r="C16" s="12" t="s">
        <v>659</v>
      </c>
      <c r="G16" t="s">
        <v>660</v>
      </c>
      <c r="J16" t="s">
        <v>622</v>
      </c>
      <c r="L16" s="12" t="s">
        <v>661</v>
      </c>
    </row>
    <row r="17" spans="3:12">
      <c r="C17" s="12" t="s">
        <v>662</v>
      </c>
      <c r="G17" t="s">
        <v>663</v>
      </c>
      <c r="L17" s="12" t="s">
        <v>664</v>
      </c>
    </row>
    <row r="18" spans="3:12">
      <c r="C18" s="12" t="s">
        <v>665</v>
      </c>
      <c r="G18" t="s">
        <v>666</v>
      </c>
      <c r="L18" s="12" t="s">
        <v>667</v>
      </c>
    </row>
    <row r="19" spans="3:12">
      <c r="C19" s="12" t="s">
        <v>668</v>
      </c>
      <c r="G19" t="s">
        <v>669</v>
      </c>
      <c r="L19" s="12" t="s">
        <v>670</v>
      </c>
    </row>
    <row r="20" spans="3:12">
      <c r="C20" s="12" t="s">
        <v>671</v>
      </c>
      <c r="G20" t="s">
        <v>672</v>
      </c>
      <c r="L20" s="12" t="s">
        <v>673</v>
      </c>
    </row>
    <row r="21" spans="3:12">
      <c r="C21" s="12" t="s">
        <v>674</v>
      </c>
      <c r="G21" t="s">
        <v>675</v>
      </c>
      <c r="L21" s="12" t="s">
        <v>676</v>
      </c>
    </row>
    <row r="22" spans="3:12">
      <c r="C22" s="12" t="s">
        <v>677</v>
      </c>
      <c r="G22" t="s">
        <v>678</v>
      </c>
      <c r="L22" s="12" t="s">
        <v>679</v>
      </c>
    </row>
    <row r="23" spans="3:12">
      <c r="C23" s="12" t="s">
        <v>680</v>
      </c>
      <c r="G23" t="s">
        <v>681</v>
      </c>
      <c r="L23" s="12" t="s">
        <v>682</v>
      </c>
    </row>
    <row r="24" spans="3:12">
      <c r="C24" s="12" t="s">
        <v>683</v>
      </c>
      <c r="G24" t="s">
        <v>684</v>
      </c>
      <c r="L24" s="12" t="s">
        <v>685</v>
      </c>
    </row>
    <row r="25" spans="3:12">
      <c r="C25" s="12" t="s">
        <v>686</v>
      </c>
      <c r="G25" t="s">
        <v>687</v>
      </c>
      <c r="L25" s="12" t="s">
        <v>688</v>
      </c>
    </row>
    <row r="26" spans="3:12">
      <c r="C26" s="12" t="s">
        <v>689</v>
      </c>
      <c r="G26" t="s">
        <v>690</v>
      </c>
      <c r="L26" s="12" t="s">
        <v>691</v>
      </c>
    </row>
    <row r="27" spans="3:12">
      <c r="C27" s="12" t="s">
        <v>692</v>
      </c>
      <c r="G27" t="s">
        <v>693</v>
      </c>
      <c r="L27" s="12" t="s">
        <v>694</v>
      </c>
    </row>
    <row r="28" spans="3:12">
      <c r="C28" s="12" t="s">
        <v>695</v>
      </c>
      <c r="G28" t="s">
        <v>696</v>
      </c>
      <c r="L28" s="12" t="s">
        <v>697</v>
      </c>
    </row>
    <row r="29" spans="3:12">
      <c r="C29" s="12" t="s">
        <v>698</v>
      </c>
      <c r="G29" t="s">
        <v>699</v>
      </c>
      <c r="L29" s="12" t="s">
        <v>700</v>
      </c>
    </row>
    <row r="30" spans="3:12">
      <c r="C30" s="12" t="s">
        <v>701</v>
      </c>
      <c r="G30" t="s">
        <v>702</v>
      </c>
      <c r="L30" s="12" t="s">
        <v>703</v>
      </c>
    </row>
    <row r="31" spans="3:12">
      <c r="C31" s="12" t="s">
        <v>704</v>
      </c>
      <c r="G31" t="s">
        <v>705</v>
      </c>
      <c r="L31" s="12" t="s">
        <v>706</v>
      </c>
    </row>
    <row r="32" spans="3:12">
      <c r="C32" s="12" t="s">
        <v>707</v>
      </c>
      <c r="D32" t="s">
        <v>708</v>
      </c>
      <c r="G32" t="s">
        <v>709</v>
      </c>
      <c r="L32" s="12" t="s">
        <v>710</v>
      </c>
    </row>
    <row r="33" spans="3:12">
      <c r="C33" s="12" t="s">
        <v>711</v>
      </c>
      <c r="D33" t="s">
        <v>712</v>
      </c>
      <c r="G33" t="s">
        <v>713</v>
      </c>
      <c r="L33" s="12" t="s">
        <v>714</v>
      </c>
    </row>
    <row r="34" spans="3:12">
      <c r="C34" s="12" t="s">
        <v>715</v>
      </c>
      <c r="G34" t="s">
        <v>716</v>
      </c>
      <c r="L34" s="12" t="s">
        <v>717</v>
      </c>
    </row>
    <row r="35" spans="3:12">
      <c r="C35" s="12" t="s">
        <v>718</v>
      </c>
      <c r="G35" t="s">
        <v>719</v>
      </c>
      <c r="L35" s="12" t="s">
        <v>720</v>
      </c>
    </row>
    <row r="36" spans="3:12">
      <c r="C36" s="12" t="s">
        <v>721</v>
      </c>
      <c r="G36" t="s">
        <v>722</v>
      </c>
      <c r="L36" s="12" t="s">
        <v>723</v>
      </c>
    </row>
    <row r="37" spans="3:12">
      <c r="C37" s="12" t="s">
        <v>724</v>
      </c>
      <c r="G37" t="s">
        <v>725</v>
      </c>
      <c r="L37" s="12" t="s">
        <v>726</v>
      </c>
    </row>
    <row r="38" spans="3:12">
      <c r="C38" s="12" t="s">
        <v>727</v>
      </c>
      <c r="G38" t="s">
        <v>728</v>
      </c>
      <c r="L38" s="12" t="s">
        <v>729</v>
      </c>
    </row>
    <row r="39" spans="3:12">
      <c r="C39" s="12" t="s">
        <v>730</v>
      </c>
      <c r="G39" t="s">
        <v>731</v>
      </c>
      <c r="L39" s="12" t="s">
        <v>732</v>
      </c>
    </row>
    <row r="40" spans="3:12">
      <c r="C40" s="12" t="s">
        <v>733</v>
      </c>
      <c r="G40" t="s">
        <v>734</v>
      </c>
      <c r="L40" s="12" t="s">
        <v>735</v>
      </c>
    </row>
    <row r="41" spans="3:12">
      <c r="C41" s="12" t="s">
        <v>736</v>
      </c>
      <c r="G41" t="s">
        <v>737</v>
      </c>
      <c r="L41" s="12" t="s">
        <v>738</v>
      </c>
    </row>
    <row r="42" spans="3:12">
      <c r="C42" s="12" t="s">
        <v>739</v>
      </c>
      <c r="G42" t="s">
        <v>740</v>
      </c>
      <c r="L42" s="12" t="s">
        <v>741</v>
      </c>
    </row>
    <row r="43" spans="3:12">
      <c r="C43" t="s">
        <v>742</v>
      </c>
      <c r="G43" t="s">
        <v>743</v>
      </c>
      <c r="L43" s="12" t="s">
        <v>744</v>
      </c>
    </row>
    <row r="44" spans="3:12">
      <c r="C44" t="s">
        <v>745</v>
      </c>
      <c r="D44" t="s">
        <v>746</v>
      </c>
      <c r="G44" t="s">
        <v>747</v>
      </c>
      <c r="L44" s="12" t="s">
        <v>748</v>
      </c>
    </row>
    <row r="45" spans="3:12">
      <c r="C45" t="s">
        <v>749</v>
      </c>
      <c r="G45" t="s">
        <v>750</v>
      </c>
      <c r="L45" s="12" t="s">
        <v>751</v>
      </c>
    </row>
    <row r="46" spans="3:12">
      <c r="C46" t="s">
        <v>752</v>
      </c>
      <c r="G46" t="s">
        <v>753</v>
      </c>
      <c r="L46" s="12" t="s">
        <v>754</v>
      </c>
    </row>
    <row r="47" spans="3:12">
      <c r="C47" t="s">
        <v>755</v>
      </c>
      <c r="D47" t="s">
        <v>756</v>
      </c>
      <c r="G47" t="s">
        <v>757</v>
      </c>
      <c r="L47" s="12" t="s">
        <v>758</v>
      </c>
    </row>
    <row r="48" spans="3:12">
      <c r="C48" s="4" t="s">
        <v>759</v>
      </c>
      <c r="D48" s="4" t="s">
        <v>760</v>
      </c>
      <c r="G48" t="s">
        <v>761</v>
      </c>
      <c r="L48" s="12" t="s">
        <v>762</v>
      </c>
    </row>
    <row r="49" spans="3:12">
      <c r="C49" t="s">
        <v>763</v>
      </c>
      <c r="G49" t="s">
        <v>764</v>
      </c>
      <c r="L49" s="12" t="s">
        <v>765</v>
      </c>
    </row>
    <row r="50" spans="3:12">
      <c r="C50" t="s">
        <v>766</v>
      </c>
      <c r="G50" t="s">
        <v>767</v>
      </c>
      <c r="L50" s="12" t="s">
        <v>768</v>
      </c>
    </row>
    <row r="51" spans="3:12">
      <c r="C51" t="s">
        <v>769</v>
      </c>
      <c r="G51" t="s">
        <v>770</v>
      </c>
      <c r="L51" s="12" t="s">
        <v>771</v>
      </c>
    </row>
    <row r="52" spans="3:12">
      <c r="C52" t="s">
        <v>772</v>
      </c>
      <c r="G52" t="s">
        <v>773</v>
      </c>
      <c r="L52" s="12" t="s">
        <v>774</v>
      </c>
    </row>
    <row r="53" spans="3:12">
      <c r="C53" t="s">
        <v>775</v>
      </c>
      <c r="D53" t="s">
        <v>776</v>
      </c>
      <c r="G53" t="s">
        <v>777</v>
      </c>
      <c r="L53" s="12" t="s">
        <v>778</v>
      </c>
    </row>
    <row r="54" spans="3:12">
      <c r="C54" t="s">
        <v>779</v>
      </c>
      <c r="D54" t="s">
        <v>780</v>
      </c>
      <c r="G54" t="s">
        <v>633</v>
      </c>
      <c r="L54" s="12" t="s">
        <v>781</v>
      </c>
    </row>
    <row r="55" spans="3:12">
      <c r="C55" t="s">
        <v>782</v>
      </c>
      <c r="G55" t="s">
        <v>783</v>
      </c>
      <c r="L55" s="12" t="s">
        <v>784</v>
      </c>
    </row>
    <row r="56" spans="3:12">
      <c r="C56" t="s">
        <v>785</v>
      </c>
      <c r="G56" t="s">
        <v>786</v>
      </c>
      <c r="L56" s="12" t="s">
        <v>787</v>
      </c>
    </row>
    <row r="57" spans="3:12">
      <c r="C57" t="s">
        <v>788</v>
      </c>
      <c r="G57" t="s">
        <v>789</v>
      </c>
      <c r="L57" s="12" t="s">
        <v>790</v>
      </c>
    </row>
    <row r="58" spans="3:12">
      <c r="C58" t="s">
        <v>791</v>
      </c>
      <c r="G58" t="s">
        <v>792</v>
      </c>
      <c r="L58" s="12" t="s">
        <v>793</v>
      </c>
    </row>
    <row r="59" spans="3:12">
      <c r="C59" t="s">
        <v>794</v>
      </c>
      <c r="G59" t="s">
        <v>795</v>
      </c>
      <c r="L59" s="12" t="s">
        <v>796</v>
      </c>
    </row>
    <row r="60" spans="3:12">
      <c r="C60" t="s">
        <v>797</v>
      </c>
      <c r="G60" t="s">
        <v>798</v>
      </c>
      <c r="L60" s="12" t="s">
        <v>799</v>
      </c>
    </row>
    <row r="61" spans="3:12">
      <c r="C61" t="s">
        <v>800</v>
      </c>
      <c r="G61" t="s">
        <v>801</v>
      </c>
      <c r="L61" s="12" t="s">
        <v>802</v>
      </c>
    </row>
    <row r="62" spans="3:12">
      <c r="C62" t="s">
        <v>803</v>
      </c>
      <c r="G62" t="s">
        <v>804</v>
      </c>
      <c r="L62" s="12" t="s">
        <v>805</v>
      </c>
    </row>
    <row r="63" spans="3:12">
      <c r="C63" t="s">
        <v>806</v>
      </c>
      <c r="G63" t="s">
        <v>807</v>
      </c>
      <c r="L63" s="12" t="s">
        <v>808</v>
      </c>
    </row>
    <row r="64" spans="3:12">
      <c r="C64" t="s">
        <v>809</v>
      </c>
      <c r="G64" t="s">
        <v>810</v>
      </c>
      <c r="L64" s="12" t="s">
        <v>811</v>
      </c>
    </row>
    <row r="65" spans="7:12">
      <c r="G65" t="s">
        <v>812</v>
      </c>
      <c r="L65" s="12" t="s">
        <v>813</v>
      </c>
    </row>
    <row r="66" spans="7:12">
      <c r="G66" t="s">
        <v>814</v>
      </c>
      <c r="L66" s="12" t="s">
        <v>815</v>
      </c>
    </row>
    <row r="67" spans="7:12">
      <c r="G67" t="s">
        <v>615</v>
      </c>
      <c r="L67" s="12" t="s">
        <v>816</v>
      </c>
    </row>
    <row r="68" spans="7:12">
      <c r="G68" t="s">
        <v>622</v>
      </c>
      <c r="L68" s="12" t="s">
        <v>817</v>
      </c>
    </row>
    <row r="69" spans="7:12">
      <c r="L69" s="12" t="s">
        <v>818</v>
      </c>
    </row>
    <row r="70" spans="7:12">
      <c r="L70" s="12" t="s">
        <v>819</v>
      </c>
    </row>
    <row r="71" spans="7:12">
      <c r="L71" s="12" t="s">
        <v>820</v>
      </c>
    </row>
    <row r="72" spans="7:12">
      <c r="L72" s="12" t="s">
        <v>821</v>
      </c>
    </row>
    <row r="73" spans="7:12">
      <c r="I73" s="5"/>
      <c r="L73" s="12" t="s">
        <v>822</v>
      </c>
    </row>
    <row r="74" spans="7:12">
      <c r="I74" s="5"/>
      <c r="L74" s="12" t="s">
        <v>823</v>
      </c>
    </row>
    <row r="75" spans="7:12">
      <c r="I75" s="5"/>
      <c r="L75" s="12" t="s">
        <v>824</v>
      </c>
    </row>
    <row r="76" spans="7:12">
      <c r="L76" s="12" t="s">
        <v>825</v>
      </c>
    </row>
    <row r="77" spans="7:12">
      <c r="L77" s="12" t="s">
        <v>826</v>
      </c>
    </row>
    <row r="78" spans="7:12">
      <c r="L78" s="12" t="s">
        <v>827</v>
      </c>
    </row>
    <row r="79" spans="7:12">
      <c r="L79" s="12" t="s">
        <v>828</v>
      </c>
    </row>
    <row r="80" spans="7:12">
      <c r="L80" s="12" t="s">
        <v>829</v>
      </c>
    </row>
    <row r="81" spans="12:12">
      <c r="L81" s="12" t="s">
        <v>830</v>
      </c>
    </row>
    <row r="82" spans="12:12">
      <c r="L82" s="12" t="s">
        <v>831</v>
      </c>
    </row>
    <row r="83" spans="12:12">
      <c r="L83" s="12" t="s">
        <v>832</v>
      </c>
    </row>
    <row r="84" spans="12:12">
      <c r="L84" s="12" t="s">
        <v>833</v>
      </c>
    </row>
    <row r="85" spans="12:12">
      <c r="L85" s="12" t="s">
        <v>834</v>
      </c>
    </row>
    <row r="86" spans="12:12">
      <c r="L86" s="12" t="s">
        <v>835</v>
      </c>
    </row>
    <row r="87" spans="12:12">
      <c r="L87" s="12" t="s">
        <v>836</v>
      </c>
    </row>
    <row r="88" spans="12:12">
      <c r="L88" s="12" t="s">
        <v>837</v>
      </c>
    </row>
    <row r="89" spans="12:12">
      <c r="L89" s="12" t="s">
        <v>838</v>
      </c>
    </row>
    <row r="90" spans="12:12">
      <c r="L90" s="12" t="s">
        <v>839</v>
      </c>
    </row>
    <row r="91" spans="12:12">
      <c r="L91" s="12" t="s">
        <v>840</v>
      </c>
    </row>
    <row r="92" spans="12:12">
      <c r="L92" s="12" t="s">
        <v>841</v>
      </c>
    </row>
    <row r="93" spans="12:12">
      <c r="L93" s="12" t="s">
        <v>842</v>
      </c>
    </row>
    <row r="94" spans="12:12">
      <c r="L94" s="12" t="s">
        <v>843</v>
      </c>
    </row>
    <row r="95" spans="12:12">
      <c r="L95" s="12" t="s">
        <v>844</v>
      </c>
    </row>
    <row r="96" spans="12:12">
      <c r="L96" s="12" t="s">
        <v>845</v>
      </c>
    </row>
    <row r="97" spans="12:12">
      <c r="L97" s="12" t="s">
        <v>846</v>
      </c>
    </row>
    <row r="98" spans="12:12">
      <c r="L98" s="12" t="s">
        <v>847</v>
      </c>
    </row>
    <row r="99" spans="12:12">
      <c r="L99" s="12" t="s">
        <v>848</v>
      </c>
    </row>
    <row r="100" spans="12:12">
      <c r="L100" s="12" t="s">
        <v>849</v>
      </c>
    </row>
    <row r="101" spans="12:12">
      <c r="L101" s="12" t="s">
        <v>850</v>
      </c>
    </row>
    <row r="102" spans="12:12">
      <c r="L102" s="12" t="s">
        <v>851</v>
      </c>
    </row>
  </sheetData>
  <sortState ref="C2:D71">
    <sortCondition ref="C2:C7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D11" sqref="D11"/>
    </sheetView>
  </sheetViews>
  <sheetFormatPr defaultRowHeight="14.5"/>
  <cols>
    <col min="1" max="1" width="24.1796875" customWidth="1"/>
    <col min="2" max="2" width="15.7265625" bestFit="1" customWidth="1"/>
    <col min="3" max="3" width="15" bestFit="1" customWidth="1"/>
    <col min="4" max="4" width="49.7265625" customWidth="1"/>
    <col min="15" max="15" width="8.54296875" bestFit="1" customWidth="1"/>
  </cols>
  <sheetData>
    <row r="1" spans="1:4" ht="73.5" customHeight="1">
      <c r="A1" s="71" t="s">
        <v>852</v>
      </c>
      <c r="B1" s="71"/>
      <c r="C1" s="71"/>
      <c r="D1" s="71"/>
    </row>
    <row r="2" spans="1:4">
      <c r="A2" t="s">
        <v>92</v>
      </c>
      <c r="B2" t="str">
        <f>Info!A7</f>
        <v>tax:sci_name</v>
      </c>
      <c r="C2" t="str">
        <f>Info!A6</f>
        <v>adm:complience</v>
      </c>
      <c r="D2" t="str">
        <f>Info!A31</f>
        <v>sam:other_info</v>
      </c>
    </row>
    <row r="3" spans="1:4">
      <c r="A3" t="e">
        <f>VLOOKUP($B3,'Target list'!$A$2:$E$131,5,0)</f>
        <v>#N/A</v>
      </c>
      <c r="B3">
        <f>'Specimen input form'!E6</f>
        <v>0</v>
      </c>
      <c r="C3">
        <f>'Specimen input form'!E5</f>
        <v>0</v>
      </c>
      <c r="D3" s="33">
        <f>'Specimen input form'!E30</f>
        <v>0</v>
      </c>
    </row>
    <row r="4" spans="1:4">
      <c r="A4" t="e">
        <f>VLOOKUP($B4,'Target list'!$A$2:$E$131,5,0)</f>
        <v>#N/A</v>
      </c>
      <c r="B4">
        <f>'Specimen input form'!G6</f>
        <v>0</v>
      </c>
      <c r="C4">
        <f>'Specimen input form'!G5</f>
        <v>0</v>
      </c>
      <c r="D4" s="33">
        <f>'Specimen input form'!G30</f>
        <v>0</v>
      </c>
    </row>
    <row r="5" spans="1:4">
      <c r="A5" t="e">
        <f>VLOOKUP($B5,'Target list'!$A$2:$E$131,5,0)</f>
        <v>#N/A</v>
      </c>
      <c r="B5">
        <f>'Specimen input form'!I6</f>
        <v>0</v>
      </c>
      <c r="C5">
        <f>'Specimen input form'!I5</f>
        <v>0</v>
      </c>
      <c r="D5" s="33">
        <f>'Specimen input form'!I30</f>
        <v>0</v>
      </c>
    </row>
  </sheetData>
  <mergeCells count="1">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selection activeCell="A4" sqref="A4"/>
    </sheetView>
  </sheetViews>
  <sheetFormatPr defaultRowHeight="14.5"/>
  <cols>
    <col min="1" max="1" width="14.453125" bestFit="1" customWidth="1"/>
    <col min="2" max="2" width="12.81640625" bestFit="1" customWidth="1"/>
    <col min="3" max="3" width="18.7265625" bestFit="1" customWidth="1"/>
    <col min="4" max="4" width="10.453125" bestFit="1" customWidth="1"/>
    <col min="5" max="5" width="13" customWidth="1"/>
    <col min="6" max="6" width="13.7265625" customWidth="1"/>
    <col min="7" max="17" width="10.7265625" customWidth="1"/>
    <col min="18" max="18" width="19" customWidth="1"/>
    <col min="19" max="26" width="10.7265625" customWidth="1"/>
  </cols>
  <sheetData>
    <row r="1" spans="1:20" ht="45" customHeight="1">
      <c r="A1" s="71" t="s">
        <v>853</v>
      </c>
      <c r="B1" s="71"/>
      <c r="C1" s="71"/>
      <c r="D1" s="71"/>
      <c r="E1" s="71"/>
      <c r="F1" s="71"/>
      <c r="G1" s="71"/>
      <c r="H1" s="71"/>
      <c r="I1" s="71"/>
      <c r="J1" s="71"/>
      <c r="K1" s="71"/>
    </row>
    <row r="2" spans="1:20">
      <c r="A2" s="52" t="str">
        <f>Info!A7</f>
        <v>tax:sci_name</v>
      </c>
      <c r="B2" s="53" t="str">
        <f>Info!A9</f>
        <v>sam:coll_by</v>
      </c>
      <c r="C2" s="54" t="str">
        <f>Info!A10</f>
        <v>sam:isolate</v>
      </c>
      <c r="D2" s="54" t="str">
        <f>Info!A11</f>
        <v>sam:status</v>
      </c>
      <c r="E2" s="54" t="str">
        <f>Info!A12</f>
        <v>sam:material</v>
      </c>
      <c r="F2" s="54" t="str">
        <f>Info!A13</f>
        <v>sam:env_sample</v>
      </c>
      <c r="G2" s="54" t="str">
        <f>Info!A15</f>
        <v>sam:date</v>
      </c>
      <c r="H2" s="54" t="str">
        <f>Info!A16</f>
        <v>sam:time</v>
      </c>
      <c r="I2" s="54" t="str">
        <f>Info!A17</f>
        <v>sam:depth</v>
      </c>
      <c r="J2" s="54" t="str">
        <f>Info!A18</f>
        <v>sam:elevation</v>
      </c>
      <c r="K2" s="54" t="str">
        <f>Info!A19</f>
        <v>sam:coord</v>
      </c>
      <c r="L2" s="54" t="str">
        <f>Info!A20</f>
        <v>sam:habitat</v>
      </c>
      <c r="M2" s="54" t="str">
        <f>Info!A21</f>
        <v>sam:location</v>
      </c>
      <c r="N2" s="54" t="str">
        <f>Info!A22</f>
        <v>sam:method</v>
      </c>
      <c r="O2" s="54" t="str">
        <f>Info!A24</f>
        <v>sam:lifestage</v>
      </c>
      <c r="P2" s="54" t="str">
        <f>Info!A25</f>
        <v>sam:sex</v>
      </c>
      <c r="Q2" s="54" t="str">
        <f>Info!A26</f>
        <v>sam:relation</v>
      </c>
      <c r="R2" s="54" t="str">
        <f>Info!A28</f>
        <v>host:symbiont</v>
      </c>
      <c r="S2" s="54" t="str">
        <f>Info!A29</f>
        <v>sam:mixed_risk</v>
      </c>
      <c r="T2" s="58" t="s">
        <v>854</v>
      </c>
    </row>
    <row r="3" spans="1:20">
      <c r="A3">
        <f>'Specimen input form'!E6</f>
        <v>0</v>
      </c>
      <c r="B3" s="33">
        <f>'Specimen input form'!E8</f>
        <v>0</v>
      </c>
      <c r="C3">
        <f>'Specimen input form'!E9</f>
        <v>0</v>
      </c>
      <c r="D3">
        <f>'Specimen input form'!E10</f>
        <v>0</v>
      </c>
      <c r="E3" s="33">
        <f>'Specimen input form'!E11</f>
        <v>0</v>
      </c>
      <c r="F3">
        <f>'Specimen input form'!E12</f>
        <v>0</v>
      </c>
      <c r="G3" s="55">
        <f>'Specimen input form'!E14</f>
        <v>0</v>
      </c>
      <c r="H3" s="56">
        <f>'Specimen input form'!E15</f>
        <v>0</v>
      </c>
      <c r="I3" s="57">
        <f>'Specimen input form'!E16</f>
        <v>0</v>
      </c>
      <c r="J3" s="57">
        <f>'Specimen input form'!E17</f>
        <v>0</v>
      </c>
      <c r="K3" s="33">
        <f>'Specimen input form'!E18</f>
        <v>0</v>
      </c>
      <c r="L3" s="33">
        <f>'Specimen input form'!E19</f>
        <v>0</v>
      </c>
      <c r="M3" s="33">
        <f>'Specimen input form'!E20</f>
        <v>0</v>
      </c>
      <c r="N3" s="33">
        <f>'Specimen input form'!E21</f>
        <v>0</v>
      </c>
      <c r="O3">
        <f>'Specimen input form'!E23</f>
        <v>0</v>
      </c>
      <c r="P3">
        <f>'Specimen input form'!E24</f>
        <v>0</v>
      </c>
      <c r="Q3" s="33">
        <f>'Specimen input form'!E25</f>
        <v>0</v>
      </c>
      <c r="R3" s="33">
        <f>'Specimen input form'!E27</f>
        <v>0</v>
      </c>
      <c r="S3">
        <f>'Specimen input form'!E28</f>
        <v>0</v>
      </c>
      <c r="T3" s="59" t="e">
        <f>VLOOKUP($A3,'Target list'!$A$2:$E$131,5,0)</f>
        <v>#N/A</v>
      </c>
    </row>
    <row r="4" spans="1:20">
      <c r="A4">
        <f>'Specimen input form'!G6</f>
        <v>0</v>
      </c>
      <c r="B4" s="33">
        <f>'Specimen input form'!G8</f>
        <v>0</v>
      </c>
      <c r="C4" s="33">
        <f>'Specimen input form'!G9</f>
        <v>0</v>
      </c>
      <c r="D4">
        <f>'Specimen input form'!G10</f>
        <v>0</v>
      </c>
      <c r="E4" s="33">
        <f>'Specimen input form'!G11</f>
        <v>0</v>
      </c>
      <c r="F4">
        <f>'Specimen input form'!G12</f>
        <v>0</v>
      </c>
      <c r="G4" s="55">
        <f>'Specimen input form'!G14</f>
        <v>0</v>
      </c>
      <c r="H4" s="56">
        <f>'Specimen input form'!G15</f>
        <v>0</v>
      </c>
      <c r="I4" s="57">
        <f>'Specimen input form'!G16</f>
        <v>0</v>
      </c>
      <c r="J4" s="57">
        <f>'Specimen input form'!G17</f>
        <v>0</v>
      </c>
      <c r="K4" s="33">
        <f>'Specimen input form'!G18</f>
        <v>0</v>
      </c>
      <c r="L4" s="33">
        <f>'Specimen input form'!G19</f>
        <v>0</v>
      </c>
      <c r="M4" s="33">
        <f>'Specimen input form'!G20</f>
        <v>0</v>
      </c>
      <c r="N4" s="33">
        <f>'Specimen input form'!G21</f>
        <v>0</v>
      </c>
      <c r="O4">
        <f>'Specimen input form'!G23</f>
        <v>0</v>
      </c>
      <c r="P4">
        <f>'Specimen input form'!G24</f>
        <v>0</v>
      </c>
      <c r="Q4" s="33">
        <f>'Specimen input form'!G25</f>
        <v>0</v>
      </c>
      <c r="R4" s="33">
        <f>'Specimen input form'!G27</f>
        <v>0</v>
      </c>
      <c r="S4">
        <f>'Specimen input form'!G28</f>
        <v>0</v>
      </c>
      <c r="T4" s="59" t="e">
        <f>VLOOKUP($A4,'Target list'!$A$2:$E$131,5,0)</f>
        <v>#N/A</v>
      </c>
    </row>
    <row r="5" spans="1:20">
      <c r="A5">
        <f>'Specimen input form'!I6</f>
        <v>0</v>
      </c>
      <c r="B5" s="33">
        <f>'Specimen input form'!I8</f>
        <v>0</v>
      </c>
      <c r="C5" s="33">
        <f>'Specimen input form'!I9</f>
        <v>0</v>
      </c>
      <c r="D5">
        <f>'Specimen input form'!I10</f>
        <v>0</v>
      </c>
      <c r="E5" s="33">
        <f>'Specimen input form'!I11</f>
        <v>0</v>
      </c>
      <c r="F5">
        <f>'Specimen input form'!I12</f>
        <v>0</v>
      </c>
      <c r="G5" s="55">
        <f>'Specimen input form'!I14</f>
        <v>0</v>
      </c>
      <c r="H5" s="56">
        <f>'Specimen input form'!I15</f>
        <v>0</v>
      </c>
      <c r="I5" s="57">
        <f>'Specimen input form'!I16</f>
        <v>0</v>
      </c>
      <c r="J5" s="57">
        <f>'Specimen input form'!I17</f>
        <v>0</v>
      </c>
      <c r="K5" s="33">
        <f>'Specimen input form'!I18</f>
        <v>0</v>
      </c>
      <c r="L5" s="33">
        <f>'Specimen input form'!I19</f>
        <v>0</v>
      </c>
      <c r="M5" s="33">
        <f>'Specimen input form'!I20</f>
        <v>0</v>
      </c>
      <c r="N5" s="33">
        <f>'Specimen input form'!I21</f>
        <v>0</v>
      </c>
      <c r="O5">
        <f>'Specimen input form'!I23</f>
        <v>0</v>
      </c>
      <c r="P5">
        <f>'Specimen input form'!I24</f>
        <v>0</v>
      </c>
      <c r="Q5" s="33">
        <f>'Specimen input form'!I25</f>
        <v>0</v>
      </c>
      <c r="R5" s="33">
        <f>'Specimen input form'!I27</f>
        <v>0</v>
      </c>
      <c r="S5">
        <f>'Specimen input form'!I28</f>
        <v>0</v>
      </c>
      <c r="T5" s="59" t="e">
        <f>VLOOKUP($A5,'Target list'!$A$2:$E$131,5,0)</f>
        <v>#N/A</v>
      </c>
    </row>
  </sheetData>
  <mergeCells count="1">
    <mergeCell ref="A1:K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3" sqref="A3"/>
    </sheetView>
  </sheetViews>
  <sheetFormatPr defaultRowHeight="14.5"/>
  <cols>
    <col min="2" max="2" width="16.7265625" bestFit="1" customWidth="1"/>
    <col min="3" max="5" width="24.54296875" customWidth="1"/>
    <col min="6" max="6" width="14.81640625" bestFit="1" customWidth="1"/>
    <col min="7" max="7" width="14.26953125" bestFit="1" customWidth="1"/>
    <col min="8" max="8" width="13" bestFit="1" customWidth="1"/>
    <col min="9" max="9" width="12.54296875" bestFit="1" customWidth="1"/>
    <col min="10" max="10" width="22.7265625" bestFit="1" customWidth="1"/>
    <col min="11" max="11" width="12.7265625" bestFit="1" customWidth="1"/>
    <col min="12" max="12" width="13" bestFit="1" customWidth="1"/>
    <col min="13" max="13" width="12.54296875" bestFit="1" customWidth="1"/>
    <col min="14" max="14" width="14.81640625" customWidth="1"/>
    <col min="15" max="15" width="12.7265625" bestFit="1" customWidth="1"/>
    <col min="16" max="16" width="13" bestFit="1" customWidth="1"/>
    <col min="17" max="17" width="14.81640625" bestFit="1" customWidth="1"/>
    <col min="18" max="18" width="14.81640625" customWidth="1"/>
    <col min="19" max="19" width="12.7265625" bestFit="1" customWidth="1"/>
    <col min="20" max="20" width="13" bestFit="1" customWidth="1"/>
    <col min="21" max="21" width="14.81640625" bestFit="1" customWidth="1"/>
    <col min="22" max="22" width="14.81640625" customWidth="1"/>
    <col min="23" max="23" width="12.7265625" bestFit="1" customWidth="1"/>
    <col min="24" max="24" width="13" bestFit="1" customWidth="1"/>
  </cols>
  <sheetData>
    <row r="1" spans="1:11" ht="54" customHeight="1">
      <c r="A1" s="71" t="s">
        <v>855</v>
      </c>
      <c r="B1" s="71"/>
      <c r="C1" s="71"/>
      <c r="D1" s="71"/>
      <c r="E1" s="71"/>
      <c r="F1" s="71"/>
      <c r="G1" s="71"/>
      <c r="H1" s="71"/>
    </row>
    <row r="2" spans="1:11">
      <c r="C2" s="50" t="str">
        <f>Info!$A$7</f>
        <v>tax:sci_name</v>
      </c>
      <c r="D2" s="51" t="s">
        <v>856</v>
      </c>
      <c r="E2" s="51" t="str">
        <f>Info!A10</f>
        <v>sam:isolate</v>
      </c>
      <c r="F2" s="51" t="str">
        <f>Info!A33</f>
        <v>pbb:sam_name</v>
      </c>
      <c r="G2" s="51" t="str">
        <f>Info!A34</f>
        <v>pbb:pre_tissue</v>
      </c>
      <c r="H2" s="51" t="str">
        <f>Info!A35</f>
        <v>pbb:part_size</v>
      </c>
      <c r="J2" s="45"/>
      <c r="K2" s="45" t="s">
        <v>856</v>
      </c>
    </row>
    <row r="3" spans="1:11">
      <c r="A3" s="35" t="str">
        <f>'Specimen input form'!E3</f>
        <v>Isolate 1</v>
      </c>
      <c r="B3" s="35" t="str">
        <f>'Specimen input form'!B32</f>
        <v>Specimen name 1</v>
      </c>
      <c r="C3" s="48">
        <f>'Specimen input form'!$E$6</f>
        <v>0</v>
      </c>
      <c r="D3" s="36" t="e">
        <f>VLOOKUP($C3,'Target list'!$A$2:$E$131,5,0)</f>
        <v>#N/A</v>
      </c>
      <c r="E3" s="36">
        <f>'Specimen input form'!E9</f>
        <v>0</v>
      </c>
      <c r="F3" s="36">
        <f>'Specimen input form'!E32</f>
        <v>0</v>
      </c>
      <c r="G3" s="35">
        <f>'Specimen input form'!E33</f>
        <v>0</v>
      </c>
      <c r="H3" s="35">
        <f>'Specimen input form'!E34</f>
        <v>0</v>
      </c>
      <c r="J3" s="45"/>
      <c r="K3" s="45" t="s">
        <v>96</v>
      </c>
    </row>
    <row r="4" spans="1:11">
      <c r="A4" t="str">
        <f>'Specimen input form'!E3</f>
        <v>Isolate 1</v>
      </c>
      <c r="B4" t="str">
        <f>'Specimen input form'!B36</f>
        <v>Specimen name 2</v>
      </c>
      <c r="C4" s="49">
        <f>'Specimen input form'!$E$6</f>
        <v>0</v>
      </c>
      <c r="D4" s="33" t="e">
        <f>VLOOKUP($C4,'Target list'!$A$2:$E$131,5,0)</f>
        <v>#N/A</v>
      </c>
      <c r="E4" s="33">
        <f>'Specimen input form'!E9</f>
        <v>0</v>
      </c>
      <c r="F4" s="33">
        <f>'Specimen input form'!E36</f>
        <v>0</v>
      </c>
      <c r="G4">
        <f>'Specimen input form'!E37</f>
        <v>0</v>
      </c>
      <c r="H4">
        <f>'Specimen input form'!E38</f>
        <v>0</v>
      </c>
      <c r="J4" s="45"/>
      <c r="K4" s="45" t="s">
        <v>96</v>
      </c>
    </row>
    <row r="5" spans="1:11">
      <c r="A5" t="str">
        <f>'Specimen input form'!E3</f>
        <v>Isolate 1</v>
      </c>
      <c r="B5" t="str">
        <f>'Specimen input form'!B40</f>
        <v>Specimen name 3</v>
      </c>
      <c r="C5" s="49">
        <f>'Specimen input form'!$E$6</f>
        <v>0</v>
      </c>
      <c r="D5" s="33" t="e">
        <f>VLOOKUP($C5,'Target list'!$A$2:$E$131,5,0)</f>
        <v>#N/A</v>
      </c>
      <c r="E5" s="33">
        <f>'Specimen input form'!E9</f>
        <v>0</v>
      </c>
      <c r="F5" s="33">
        <f>'Specimen input form'!E40</f>
        <v>0</v>
      </c>
      <c r="G5">
        <f>'Specimen input form'!E41</f>
        <v>0</v>
      </c>
      <c r="H5">
        <f>'Specimen input form'!E42</f>
        <v>0</v>
      </c>
      <c r="J5" s="45"/>
      <c r="K5" s="45" t="s">
        <v>96</v>
      </c>
    </row>
    <row r="6" spans="1:11">
      <c r="A6" t="str">
        <f>'Specimen input form'!E3</f>
        <v>Isolate 1</v>
      </c>
      <c r="B6" t="str">
        <f>'Specimen input form'!B44</f>
        <v>Specimen name 4</v>
      </c>
      <c r="C6" s="49">
        <f>'Specimen input form'!$E$6</f>
        <v>0</v>
      </c>
      <c r="D6" s="33" t="e">
        <f>VLOOKUP($C6,'Target list'!$A$2:$E$131,5,0)</f>
        <v>#N/A</v>
      </c>
      <c r="E6" s="33">
        <f>'Specimen input form'!E9</f>
        <v>0</v>
      </c>
      <c r="F6" s="33">
        <f>'Specimen input form'!E44</f>
        <v>0</v>
      </c>
      <c r="G6">
        <f>'Specimen input form'!E45</f>
        <v>0</v>
      </c>
      <c r="H6">
        <f>'Specimen input form'!E46</f>
        <v>0</v>
      </c>
    </row>
    <row r="7" spans="1:11">
      <c r="A7" t="str">
        <f>'Specimen input form'!E3</f>
        <v>Isolate 1</v>
      </c>
      <c r="B7" t="str">
        <f>'Specimen input form'!B48</f>
        <v>Specimen name 5</v>
      </c>
      <c r="C7" s="49">
        <f>'Specimen input form'!$E$6</f>
        <v>0</v>
      </c>
      <c r="D7" s="33" t="e">
        <f>VLOOKUP($C7,'Target list'!$A$2:$E$131,5,0)</f>
        <v>#N/A</v>
      </c>
      <c r="E7" s="33">
        <f>'Specimen input form'!E9</f>
        <v>0</v>
      </c>
      <c r="F7" s="33">
        <f>'Specimen input form'!E48</f>
        <v>0</v>
      </c>
      <c r="G7">
        <f>'Specimen input form'!E49</f>
        <v>0</v>
      </c>
      <c r="H7">
        <f>'Specimen input form'!E50</f>
        <v>0</v>
      </c>
    </row>
    <row r="8" spans="1:11">
      <c r="A8" s="35" t="str">
        <f>'Specimen input form'!G3</f>
        <v>Isolate 2</v>
      </c>
      <c r="B8" s="35" t="str">
        <f>'Specimen input form'!B32</f>
        <v>Specimen name 1</v>
      </c>
      <c r="C8" s="48">
        <f>'Specimen input form'!$G$6</f>
        <v>0</v>
      </c>
      <c r="D8" s="36" t="e">
        <f>VLOOKUP($C8,'Target list'!$A$2:$E$131,5,0)</f>
        <v>#N/A</v>
      </c>
      <c r="E8" s="36">
        <f>'Specimen input form'!G9</f>
        <v>0</v>
      </c>
      <c r="F8" s="36">
        <f>'Specimen input form'!G32</f>
        <v>0</v>
      </c>
      <c r="G8" s="35">
        <f>'Specimen input form'!G33</f>
        <v>0</v>
      </c>
      <c r="H8" s="35">
        <f>'Specimen input form'!G34</f>
        <v>0</v>
      </c>
    </row>
    <row r="9" spans="1:11">
      <c r="A9" t="str">
        <f>$A$8</f>
        <v>Isolate 2</v>
      </c>
      <c r="B9" t="str">
        <f>'Specimen input form'!B36</f>
        <v>Specimen name 2</v>
      </c>
      <c r="C9" s="49">
        <f>'Specimen input form'!$G$6</f>
        <v>0</v>
      </c>
      <c r="D9" s="33" t="e">
        <f>VLOOKUP($C9,'Target list'!$A$2:$E$131,5,0)</f>
        <v>#N/A</v>
      </c>
      <c r="E9" s="33">
        <f>'Specimen input form'!G9</f>
        <v>0</v>
      </c>
      <c r="F9" s="33">
        <f>'Specimen input form'!G36</f>
        <v>0</v>
      </c>
      <c r="G9">
        <f>'Specimen input form'!G37</f>
        <v>0</v>
      </c>
      <c r="H9">
        <f>'Specimen input form'!G38</f>
        <v>0</v>
      </c>
    </row>
    <row r="10" spans="1:11">
      <c r="A10" t="str">
        <f>$A$8</f>
        <v>Isolate 2</v>
      </c>
      <c r="B10" t="str">
        <f>'Specimen input form'!B40</f>
        <v>Specimen name 3</v>
      </c>
      <c r="C10" s="49">
        <f>'Specimen input form'!$G$6</f>
        <v>0</v>
      </c>
      <c r="D10" s="33" t="e">
        <f>VLOOKUP($C10,'Target list'!$A$2:$E$131,5,0)</f>
        <v>#N/A</v>
      </c>
      <c r="E10" s="33">
        <f>'Specimen input form'!G9</f>
        <v>0</v>
      </c>
      <c r="F10" s="33">
        <f>'Specimen input form'!G40</f>
        <v>0</v>
      </c>
      <c r="G10">
        <f>'Specimen input form'!G41</f>
        <v>0</v>
      </c>
      <c r="H10">
        <f>'Specimen input form'!G42</f>
        <v>0</v>
      </c>
    </row>
    <row r="11" spans="1:11">
      <c r="A11" t="str">
        <f>$A$8</f>
        <v>Isolate 2</v>
      </c>
      <c r="B11" s="34" t="str">
        <f>'Specimen input form'!B44</f>
        <v>Specimen name 4</v>
      </c>
      <c r="C11" s="49">
        <f>'Specimen input form'!$G$6</f>
        <v>0</v>
      </c>
      <c r="D11" s="33" t="e">
        <f>VLOOKUP($C11,'Target list'!$A$2:$E$131,5,0)</f>
        <v>#N/A</v>
      </c>
      <c r="E11" s="33">
        <f>'Specimen input form'!G9</f>
        <v>0</v>
      </c>
      <c r="F11" s="33">
        <f>'Specimen input form'!G44</f>
        <v>0</v>
      </c>
      <c r="G11">
        <f>'Specimen input form'!G45</f>
        <v>0</v>
      </c>
      <c r="H11">
        <f>'Specimen input form'!G46</f>
        <v>0</v>
      </c>
    </row>
    <row r="12" spans="1:11">
      <c r="A12" t="str">
        <f>$A$8</f>
        <v>Isolate 2</v>
      </c>
      <c r="B12" s="34" t="str">
        <f>'Specimen input form'!B48</f>
        <v>Specimen name 5</v>
      </c>
      <c r="C12" s="49">
        <f>'Specimen input form'!$G$6</f>
        <v>0</v>
      </c>
      <c r="D12" s="33" t="e">
        <f>VLOOKUP($C12,'Target list'!$A$2:$E$131,5,0)</f>
        <v>#N/A</v>
      </c>
      <c r="E12" s="33">
        <f>'Specimen input form'!G9</f>
        <v>0</v>
      </c>
      <c r="F12" s="33">
        <f>'Specimen input form'!G48</f>
        <v>0</v>
      </c>
      <c r="G12">
        <f>'Specimen input form'!G49</f>
        <v>0</v>
      </c>
      <c r="H12">
        <f>'Specimen input form'!G50</f>
        <v>0</v>
      </c>
    </row>
    <row r="13" spans="1:11">
      <c r="A13" s="35" t="str">
        <f>'Specimen input form'!I3</f>
        <v>Isolate 3</v>
      </c>
      <c r="B13" s="35" t="str">
        <f>'Specimen input form'!B32</f>
        <v>Specimen name 1</v>
      </c>
      <c r="C13" s="48">
        <f>'Specimen input form'!$I$6</f>
        <v>0</v>
      </c>
      <c r="D13" s="36" t="e">
        <f>VLOOKUP($C13,'Target list'!$A$2:$E$131,5,0)</f>
        <v>#N/A</v>
      </c>
      <c r="E13" s="36">
        <f>'Specimen input form'!I9</f>
        <v>0</v>
      </c>
      <c r="F13" s="36">
        <f>'Specimen input form'!I32</f>
        <v>0</v>
      </c>
      <c r="G13" s="35">
        <f>'Specimen input form'!I33</f>
        <v>0</v>
      </c>
      <c r="H13" s="35">
        <f>'Specimen input form'!I34</f>
        <v>0</v>
      </c>
    </row>
    <row r="14" spans="1:11">
      <c r="A14" t="str">
        <f>$A$13</f>
        <v>Isolate 3</v>
      </c>
      <c r="B14" t="str">
        <f>'Specimen input form'!B36</f>
        <v>Specimen name 2</v>
      </c>
      <c r="C14" s="49">
        <f>'Specimen input form'!$I$6</f>
        <v>0</v>
      </c>
      <c r="D14" s="33" t="e">
        <f>VLOOKUP($C14,'Target list'!$A$2:$E$131,5,0)</f>
        <v>#N/A</v>
      </c>
      <c r="E14" s="33">
        <f>'Specimen input form'!I9</f>
        <v>0</v>
      </c>
      <c r="F14" s="33">
        <f>'Specimen input form'!I36</f>
        <v>0</v>
      </c>
      <c r="G14">
        <f>'Specimen input form'!I37</f>
        <v>0</v>
      </c>
      <c r="H14">
        <f>'Specimen input form'!I38</f>
        <v>0</v>
      </c>
    </row>
    <row r="15" spans="1:11">
      <c r="A15" t="str">
        <f t="shared" ref="A15:A17" si="0">$A$13</f>
        <v>Isolate 3</v>
      </c>
      <c r="B15" t="str">
        <f>'Specimen input form'!B40</f>
        <v>Specimen name 3</v>
      </c>
      <c r="C15" s="49">
        <f>'Specimen input form'!$I$6</f>
        <v>0</v>
      </c>
      <c r="D15" s="33" t="e">
        <f>VLOOKUP($C15,'Target list'!$A$2:$E$131,5,0)</f>
        <v>#N/A</v>
      </c>
      <c r="E15" s="33">
        <f>'Specimen input form'!I9</f>
        <v>0</v>
      </c>
      <c r="F15" s="33">
        <f>'Specimen input form'!I40</f>
        <v>0</v>
      </c>
      <c r="G15">
        <f>'Specimen input form'!I41</f>
        <v>0</v>
      </c>
      <c r="H15">
        <f>'Specimen input form'!I42</f>
        <v>0</v>
      </c>
    </row>
    <row r="16" spans="1:11">
      <c r="A16" t="str">
        <f t="shared" si="0"/>
        <v>Isolate 3</v>
      </c>
      <c r="B16" s="34" t="str">
        <f>'Specimen input form'!B44</f>
        <v>Specimen name 4</v>
      </c>
      <c r="C16" s="49">
        <f>'Specimen input form'!$I$6</f>
        <v>0</v>
      </c>
      <c r="D16" s="33" t="e">
        <f>VLOOKUP($C16,'Target list'!$A$2:$E$131,5,0)</f>
        <v>#N/A</v>
      </c>
      <c r="E16" s="33">
        <f>'Specimen input form'!I9</f>
        <v>0</v>
      </c>
      <c r="F16" s="33">
        <f>'Specimen input form'!I44</f>
        <v>0</v>
      </c>
      <c r="G16">
        <f>'Specimen input form'!I45</f>
        <v>0</v>
      </c>
      <c r="H16">
        <f>'Specimen input form'!I46</f>
        <v>0</v>
      </c>
    </row>
    <row r="17" spans="1:8">
      <c r="A17" t="str">
        <f t="shared" si="0"/>
        <v>Isolate 3</v>
      </c>
      <c r="B17" s="34" t="str">
        <f>'Specimen input form'!B48</f>
        <v>Specimen name 5</v>
      </c>
      <c r="C17" s="49">
        <f>'Specimen input form'!$I$6</f>
        <v>0</v>
      </c>
      <c r="D17" s="33" t="e">
        <f>VLOOKUP($C17,'Target list'!$A$2:$E$131,5,0)</f>
        <v>#N/A</v>
      </c>
      <c r="E17" s="33">
        <f>'Specimen input form'!I9</f>
        <v>0</v>
      </c>
      <c r="F17" s="33">
        <f>'Specimen input form'!I48</f>
        <v>0</v>
      </c>
      <c r="G17">
        <f>'Specimen input form'!I49</f>
        <v>0</v>
      </c>
      <c r="H17">
        <f>'Specimen input form'!I50</f>
        <v>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Specimen input form</vt:lpstr>
      <vt:lpstr>Info</vt:lpstr>
      <vt:lpstr>Target list</vt:lpstr>
      <vt:lpstr>Definitions</vt:lpstr>
      <vt:lpstr>TSV for Species DB</vt:lpstr>
      <vt:lpstr>TSV for Isolate db</vt:lpstr>
      <vt:lpstr>TSV for Specimen db</vt:lpstr>
      <vt:lpstr>Info!Print_Area</vt:lpstr>
      <vt:lpstr>'Specimen input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Thomas Marcussen</cp:lastModifiedBy>
  <cp:revision/>
  <dcterms:created xsi:type="dcterms:W3CDTF">2022-03-17T17:25:51Z</dcterms:created>
  <dcterms:modified xsi:type="dcterms:W3CDTF">2022-08-15T11:14:49Z</dcterms:modified>
  <cp:category/>
  <cp:contentStatus/>
</cp:coreProperties>
</file>